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19140" windowHeight="7440"/>
  </bookViews>
  <sheets>
    <sheet name="Total Earnings + CalPERS Sort" sheetId="5" r:id="rId1"/>
    <sheet name="Sworn-Dept-Position Sort" sheetId="4" r:id="rId2"/>
    <sheet name="Total Earnings Sort" sheetId="2" r:id="rId3"/>
    <sheet name="Last Name Sort" sheetId="1" r:id="rId4"/>
    <sheet name="Position Sort" sheetId="3" r:id="rId5"/>
  </sheets>
  <calcPr calcId="145621"/>
</workbook>
</file>

<file path=xl/calcChain.xml><?xml version="1.0" encoding="utf-8"?>
<calcChain xmlns="http://schemas.openxmlformats.org/spreadsheetml/2006/main">
  <c r="L314" i="5" l="1"/>
  <c r="K314" i="5"/>
  <c r="J314" i="5"/>
  <c r="I314" i="5"/>
  <c r="H314" i="5"/>
  <c r="G314" i="5"/>
  <c r="U163" i="5"/>
  <c r="T163" i="5"/>
  <c r="Z163" i="5" s="1"/>
  <c r="AA163" i="5" s="1"/>
  <c r="S163" i="5"/>
  <c r="R163" i="5"/>
  <c r="O163" i="5"/>
  <c r="N163" i="5"/>
  <c r="U243" i="5"/>
  <c r="T243" i="5"/>
  <c r="Z243" i="5" s="1"/>
  <c r="AA243" i="5" s="1"/>
  <c r="S243" i="5"/>
  <c r="R243" i="5"/>
  <c r="O243" i="5"/>
  <c r="N243" i="5"/>
  <c r="U234" i="5"/>
  <c r="T234" i="5"/>
  <c r="Z234" i="5" s="1"/>
  <c r="AA234" i="5" s="1"/>
  <c r="S234" i="5"/>
  <c r="R234" i="5"/>
  <c r="O234" i="5"/>
  <c r="N234" i="5"/>
  <c r="U218" i="5"/>
  <c r="T218" i="5"/>
  <c r="Z218" i="5" s="1"/>
  <c r="AA218" i="5" s="1"/>
  <c r="S218" i="5"/>
  <c r="R218" i="5"/>
  <c r="O218" i="5"/>
  <c r="N218" i="5"/>
  <c r="U293" i="5"/>
  <c r="T293" i="5"/>
  <c r="Z293" i="5" s="1"/>
  <c r="AA293" i="5" s="1"/>
  <c r="S293" i="5"/>
  <c r="R293" i="5"/>
  <c r="O293" i="5"/>
  <c r="N293" i="5"/>
  <c r="U282" i="5"/>
  <c r="T282" i="5"/>
  <c r="Z282" i="5" s="1"/>
  <c r="AA282" i="5" s="1"/>
  <c r="R282" i="5"/>
  <c r="S282" i="5" s="1"/>
  <c r="O282" i="5"/>
  <c r="N282" i="5"/>
  <c r="U226" i="5"/>
  <c r="T226" i="5"/>
  <c r="Z226" i="5" s="1"/>
  <c r="AA226" i="5" s="1"/>
  <c r="S226" i="5"/>
  <c r="R226" i="5"/>
  <c r="O226" i="5"/>
  <c r="N226" i="5"/>
  <c r="T214" i="5"/>
  <c r="Z214" i="5" s="1"/>
  <c r="AA214" i="5" s="1"/>
  <c r="R214" i="5"/>
  <c r="S214" i="5" s="1"/>
  <c r="N214" i="5"/>
  <c r="O214" i="5" s="1"/>
  <c r="T212" i="5"/>
  <c r="Z212" i="5" s="1"/>
  <c r="AA212" i="5" s="1"/>
  <c r="R212" i="5"/>
  <c r="S212" i="5" s="1"/>
  <c r="N212" i="5"/>
  <c r="O212" i="5" s="1"/>
  <c r="T244" i="5"/>
  <c r="Z244" i="5" s="1"/>
  <c r="AA244" i="5" s="1"/>
  <c r="R244" i="5"/>
  <c r="S244" i="5" s="1"/>
  <c r="N244" i="5"/>
  <c r="O244" i="5" s="1"/>
  <c r="T195" i="5"/>
  <c r="Z195" i="5" s="1"/>
  <c r="AA195" i="5" s="1"/>
  <c r="R195" i="5"/>
  <c r="S195" i="5" s="1"/>
  <c r="N195" i="5"/>
  <c r="O195" i="5" s="1"/>
  <c r="T140" i="5"/>
  <c r="Z140" i="5" s="1"/>
  <c r="AA140" i="5" s="1"/>
  <c r="R140" i="5"/>
  <c r="S140" i="5" s="1"/>
  <c r="N140" i="5"/>
  <c r="O140" i="5" s="1"/>
  <c r="T247" i="5"/>
  <c r="Z247" i="5" s="1"/>
  <c r="AA247" i="5" s="1"/>
  <c r="R247" i="5"/>
  <c r="S247" i="5" s="1"/>
  <c r="N247" i="5"/>
  <c r="O247" i="5" s="1"/>
  <c r="T237" i="5"/>
  <c r="Z237" i="5" s="1"/>
  <c r="AA237" i="5" s="1"/>
  <c r="R237" i="5"/>
  <c r="S237" i="5" s="1"/>
  <c r="N237" i="5"/>
  <c r="O237" i="5" s="1"/>
  <c r="T133" i="5"/>
  <c r="Z133" i="5" s="1"/>
  <c r="AA133" i="5" s="1"/>
  <c r="R133" i="5"/>
  <c r="S133" i="5" s="1"/>
  <c r="N133" i="5"/>
  <c r="O133" i="5" s="1"/>
  <c r="T87" i="5"/>
  <c r="R87" i="5"/>
  <c r="S87" i="5" s="1"/>
  <c r="T177" i="5"/>
  <c r="R177" i="5"/>
  <c r="S177" i="5" s="1"/>
  <c r="N177" i="5"/>
  <c r="O177" i="5" s="1"/>
  <c r="T190" i="5"/>
  <c r="R190" i="5"/>
  <c r="S190" i="5" s="1"/>
  <c r="T157" i="5"/>
  <c r="R157" i="5"/>
  <c r="S157" i="5" s="1"/>
  <c r="N157" i="5"/>
  <c r="O157" i="5" s="1"/>
  <c r="T296" i="5"/>
  <c r="R296" i="5"/>
  <c r="S296" i="5" s="1"/>
  <c r="T215" i="5"/>
  <c r="R215" i="5"/>
  <c r="S215" i="5" s="1"/>
  <c r="N215" i="5"/>
  <c r="O215" i="5" s="1"/>
  <c r="T126" i="5"/>
  <c r="R126" i="5"/>
  <c r="S126" i="5" s="1"/>
  <c r="T164" i="5"/>
  <c r="R164" i="5"/>
  <c r="S164" i="5" s="1"/>
  <c r="N164" i="5"/>
  <c r="O164" i="5" s="1"/>
  <c r="T186" i="5"/>
  <c r="R186" i="5"/>
  <c r="T280" i="5"/>
  <c r="R280" i="5"/>
  <c r="S280" i="5" s="1"/>
  <c r="N280" i="5"/>
  <c r="O280" i="5" s="1"/>
  <c r="T271" i="5"/>
  <c r="R271" i="5"/>
  <c r="T287" i="5"/>
  <c r="R287" i="5"/>
  <c r="S287" i="5" s="1"/>
  <c r="N287" i="5"/>
  <c r="O287" i="5" s="1"/>
  <c r="T255" i="5"/>
  <c r="R255" i="5"/>
  <c r="T252" i="5"/>
  <c r="R252" i="5"/>
  <c r="S252" i="5" s="1"/>
  <c r="N252" i="5"/>
  <c r="O252" i="5" s="1"/>
  <c r="T235" i="5"/>
  <c r="R235" i="5"/>
  <c r="T206" i="5"/>
  <c r="R206" i="5"/>
  <c r="S206" i="5" s="1"/>
  <c r="N206" i="5"/>
  <c r="O206" i="5" s="1"/>
  <c r="T221" i="5"/>
  <c r="R221" i="5"/>
  <c r="T253" i="5"/>
  <c r="R253" i="5"/>
  <c r="S253" i="5" s="1"/>
  <c r="N253" i="5"/>
  <c r="O253" i="5" s="1"/>
  <c r="T270" i="5"/>
  <c r="R270" i="5"/>
  <c r="T161" i="5"/>
  <c r="R161" i="5"/>
  <c r="S161" i="5" s="1"/>
  <c r="N161" i="5"/>
  <c r="O161" i="5" s="1"/>
  <c r="T135" i="5"/>
  <c r="R135" i="5"/>
  <c r="S135" i="5" s="1"/>
  <c r="T181" i="5"/>
  <c r="R181" i="5"/>
  <c r="S181" i="5" s="1"/>
  <c r="N181" i="5"/>
  <c r="O181" i="5" s="1"/>
  <c r="T119" i="5"/>
  <c r="R119" i="5"/>
  <c r="S119" i="5" s="1"/>
  <c r="T205" i="5"/>
  <c r="R205" i="5"/>
  <c r="S205" i="5" s="1"/>
  <c r="N205" i="5"/>
  <c r="O205" i="5" s="1"/>
  <c r="T199" i="5"/>
  <c r="R199" i="5"/>
  <c r="S199" i="5" s="1"/>
  <c r="T154" i="5"/>
  <c r="R154" i="5"/>
  <c r="S154" i="5" s="1"/>
  <c r="N154" i="5"/>
  <c r="O154" i="5" s="1"/>
  <c r="T185" i="5"/>
  <c r="R185" i="5"/>
  <c r="S185" i="5" s="1"/>
  <c r="T198" i="5"/>
  <c r="R198" i="5"/>
  <c r="S198" i="5" s="1"/>
  <c r="N198" i="5"/>
  <c r="O198" i="5" s="1"/>
  <c r="T197" i="5"/>
  <c r="R197" i="5"/>
  <c r="S197" i="5" s="1"/>
  <c r="T224" i="5"/>
  <c r="R224" i="5"/>
  <c r="S224" i="5" s="1"/>
  <c r="N224" i="5"/>
  <c r="O224" i="5" s="1"/>
  <c r="T249" i="5"/>
  <c r="R249" i="5"/>
  <c r="S249" i="5" s="1"/>
  <c r="T162" i="5"/>
  <c r="R162" i="5"/>
  <c r="S162" i="5" s="1"/>
  <c r="N162" i="5"/>
  <c r="O162" i="5" s="1"/>
  <c r="T69" i="5"/>
  <c r="R69" i="5"/>
  <c r="S69" i="5" s="1"/>
  <c r="T222" i="5"/>
  <c r="R222" i="5"/>
  <c r="S222" i="5" s="1"/>
  <c r="N222" i="5"/>
  <c r="O222" i="5" s="1"/>
  <c r="T285" i="5"/>
  <c r="R285" i="5"/>
  <c r="S285" i="5" s="1"/>
  <c r="T209" i="5"/>
  <c r="R209" i="5"/>
  <c r="S209" i="5" s="1"/>
  <c r="N209" i="5"/>
  <c r="O209" i="5" s="1"/>
  <c r="T294" i="5"/>
  <c r="R294" i="5"/>
  <c r="S294" i="5" s="1"/>
  <c r="T290" i="5"/>
  <c r="R290" i="5"/>
  <c r="S290" i="5" s="1"/>
  <c r="N290" i="5"/>
  <c r="O290" i="5" s="1"/>
  <c r="T288" i="5"/>
  <c r="R288" i="5"/>
  <c r="S288" i="5" s="1"/>
  <c r="T278" i="5"/>
  <c r="R278" i="5"/>
  <c r="S278" i="5" s="1"/>
  <c r="N278" i="5"/>
  <c r="O278" i="5" s="1"/>
  <c r="T184" i="5"/>
  <c r="R184" i="5"/>
  <c r="S184" i="5" s="1"/>
  <c r="T175" i="5"/>
  <c r="R175" i="5"/>
  <c r="S175" i="5" s="1"/>
  <c r="N175" i="5"/>
  <c r="O175" i="5" s="1"/>
  <c r="T174" i="5"/>
  <c r="R174" i="5"/>
  <c r="S174" i="5" s="1"/>
  <c r="T170" i="5"/>
  <c r="R170" i="5"/>
  <c r="S170" i="5" s="1"/>
  <c r="N170" i="5"/>
  <c r="O170" i="5" s="1"/>
  <c r="T213" i="5"/>
  <c r="Z213" i="5" s="1"/>
  <c r="AA213" i="5" s="1"/>
  <c r="R213" i="5"/>
  <c r="S213" i="5" s="1"/>
  <c r="N213" i="5"/>
  <c r="O213" i="5" s="1"/>
  <c r="T141" i="5"/>
  <c r="Z141" i="5" s="1"/>
  <c r="AA141" i="5" s="1"/>
  <c r="R141" i="5"/>
  <c r="S141" i="5" s="1"/>
  <c r="N141" i="5"/>
  <c r="O141" i="5" s="1"/>
  <c r="T228" i="5"/>
  <c r="Z228" i="5" s="1"/>
  <c r="AA228" i="5" s="1"/>
  <c r="R228" i="5"/>
  <c r="S228" i="5" s="1"/>
  <c r="N228" i="5"/>
  <c r="O228" i="5" s="1"/>
  <c r="T158" i="5"/>
  <c r="Z158" i="5" s="1"/>
  <c r="AA158" i="5" s="1"/>
  <c r="R158" i="5"/>
  <c r="S158" i="5" s="1"/>
  <c r="N158" i="5"/>
  <c r="O158" i="5" s="1"/>
  <c r="T276" i="5"/>
  <c r="Z276" i="5" s="1"/>
  <c r="AA276" i="5" s="1"/>
  <c r="R276" i="5"/>
  <c r="S276" i="5" s="1"/>
  <c r="N276" i="5"/>
  <c r="O276" i="5" s="1"/>
  <c r="T275" i="5"/>
  <c r="Z275" i="5" s="1"/>
  <c r="AA275" i="5" s="1"/>
  <c r="R275" i="5"/>
  <c r="S275" i="5" s="1"/>
  <c r="N275" i="5"/>
  <c r="O275" i="5" s="1"/>
  <c r="T274" i="5"/>
  <c r="R274" i="5"/>
  <c r="S274" i="5" s="1"/>
  <c r="T269" i="5"/>
  <c r="R269" i="5"/>
  <c r="S269" i="5" s="1"/>
  <c r="N269" i="5"/>
  <c r="O269" i="5" s="1"/>
  <c r="T239" i="5"/>
  <c r="R239" i="5"/>
  <c r="S239" i="5" s="1"/>
  <c r="T194" i="5"/>
  <c r="R194" i="5"/>
  <c r="S194" i="5" s="1"/>
  <c r="N194" i="5"/>
  <c r="O194" i="5" s="1"/>
  <c r="T227" i="5"/>
  <c r="R227" i="5"/>
  <c r="S227" i="5" s="1"/>
  <c r="T134" i="5"/>
  <c r="R134" i="5"/>
  <c r="S134" i="5" s="1"/>
  <c r="N134" i="5"/>
  <c r="O134" i="5" s="1"/>
  <c r="T211" i="5"/>
  <c r="R211" i="5"/>
  <c r="S211" i="5" s="1"/>
  <c r="T188" i="5"/>
  <c r="R188" i="5"/>
  <c r="S188" i="5" s="1"/>
  <c r="N188" i="5"/>
  <c r="O188" i="5" s="1"/>
  <c r="T187" i="5"/>
  <c r="R187" i="5"/>
  <c r="S187" i="5" s="1"/>
  <c r="T250" i="5"/>
  <c r="R250" i="5"/>
  <c r="S250" i="5" s="1"/>
  <c r="N250" i="5"/>
  <c r="O250" i="5" s="1"/>
  <c r="T242" i="5"/>
  <c r="R242" i="5"/>
  <c r="S242" i="5" s="1"/>
  <c r="T268" i="5"/>
  <c r="R268" i="5"/>
  <c r="S268" i="5" s="1"/>
  <c r="N268" i="5"/>
  <c r="O268" i="5" s="1"/>
  <c r="T266" i="5"/>
  <c r="R266" i="5"/>
  <c r="S266" i="5" s="1"/>
  <c r="T263" i="5"/>
  <c r="R263" i="5"/>
  <c r="S263" i="5" s="1"/>
  <c r="N263" i="5"/>
  <c r="O263" i="5" s="1"/>
  <c r="T256" i="5"/>
  <c r="R256" i="5"/>
  <c r="S256" i="5" s="1"/>
  <c r="T254" i="5"/>
  <c r="R254" i="5"/>
  <c r="S254" i="5" s="1"/>
  <c r="N254" i="5"/>
  <c r="O254" i="5" s="1"/>
  <c r="T248" i="5"/>
  <c r="R248" i="5"/>
  <c r="S248" i="5" s="1"/>
  <c r="T219" i="5"/>
  <c r="R219" i="5"/>
  <c r="S219" i="5" s="1"/>
  <c r="N219" i="5"/>
  <c r="O219" i="5" s="1"/>
  <c r="T179" i="5"/>
  <c r="R179" i="5"/>
  <c r="S179" i="5" s="1"/>
  <c r="T138" i="5"/>
  <c r="R138" i="5"/>
  <c r="S138" i="5" s="1"/>
  <c r="N138" i="5"/>
  <c r="O138" i="5" s="1"/>
  <c r="T72" i="5"/>
  <c r="R72" i="5"/>
  <c r="S72" i="5" s="1"/>
  <c r="T283" i="5"/>
  <c r="R283" i="5"/>
  <c r="S283" i="5" s="1"/>
  <c r="N283" i="5"/>
  <c r="O283" i="5" s="1"/>
  <c r="T267" i="5"/>
  <c r="R267" i="5"/>
  <c r="S267" i="5" s="1"/>
  <c r="T261" i="5"/>
  <c r="R261" i="5"/>
  <c r="S261" i="5" s="1"/>
  <c r="N261" i="5"/>
  <c r="O261" i="5" s="1"/>
  <c r="T225" i="5"/>
  <c r="R225" i="5"/>
  <c r="S225" i="5" s="1"/>
  <c r="T210" i="5"/>
  <c r="R210" i="5"/>
  <c r="S210" i="5" s="1"/>
  <c r="N210" i="5"/>
  <c r="O210" i="5" s="1"/>
  <c r="T166" i="5"/>
  <c r="R166" i="5"/>
  <c r="S166" i="5" s="1"/>
  <c r="T80" i="5"/>
  <c r="R80" i="5"/>
  <c r="S80" i="5" s="1"/>
  <c r="N80" i="5"/>
  <c r="O80" i="5" s="1"/>
  <c r="T310" i="5"/>
  <c r="R310" i="5"/>
  <c r="S310" i="5" s="1"/>
  <c r="T233" i="5"/>
  <c r="R233" i="5"/>
  <c r="S233" i="5" s="1"/>
  <c r="N233" i="5"/>
  <c r="O233" i="5" s="1"/>
  <c r="T223" i="5"/>
  <c r="R223" i="5"/>
  <c r="S223" i="5" s="1"/>
  <c r="T220" i="5"/>
  <c r="R220" i="5"/>
  <c r="S220" i="5" s="1"/>
  <c r="N220" i="5"/>
  <c r="O220" i="5" s="1"/>
  <c r="T306" i="5"/>
  <c r="R306" i="5"/>
  <c r="S306" i="5" s="1"/>
  <c r="T279" i="5"/>
  <c r="R279" i="5"/>
  <c r="S279" i="5" s="1"/>
  <c r="N279" i="5"/>
  <c r="O279" i="5" s="1"/>
  <c r="T259" i="5"/>
  <c r="R259" i="5"/>
  <c r="S259" i="5" s="1"/>
  <c r="T257" i="5"/>
  <c r="R257" i="5"/>
  <c r="S257" i="5" s="1"/>
  <c r="N257" i="5"/>
  <c r="O257" i="5" s="1"/>
  <c r="T217" i="5"/>
  <c r="R217" i="5"/>
  <c r="S217" i="5" s="1"/>
  <c r="T167" i="5"/>
  <c r="R167" i="5"/>
  <c r="S167" i="5" s="1"/>
  <c r="N167" i="5"/>
  <c r="O167" i="5" s="1"/>
  <c r="T286" i="5"/>
  <c r="R286" i="5"/>
  <c r="S286" i="5" s="1"/>
  <c r="T260" i="5"/>
  <c r="R260" i="5"/>
  <c r="S260" i="5" s="1"/>
  <c r="N260" i="5"/>
  <c r="O260" i="5" s="1"/>
  <c r="T251" i="5"/>
  <c r="R251" i="5"/>
  <c r="S251" i="5" s="1"/>
  <c r="T241" i="5"/>
  <c r="R241" i="5"/>
  <c r="S241" i="5" s="1"/>
  <c r="N241" i="5"/>
  <c r="O241" i="5" s="1"/>
  <c r="T238" i="5"/>
  <c r="R238" i="5"/>
  <c r="S238" i="5" s="1"/>
  <c r="T183" i="5"/>
  <c r="R183" i="5"/>
  <c r="S183" i="5" s="1"/>
  <c r="N183" i="5"/>
  <c r="O183" i="5" s="1"/>
  <c r="T200" i="5"/>
  <c r="R200" i="5"/>
  <c r="S200" i="5" s="1"/>
  <c r="N200" i="5"/>
  <c r="O200" i="5" s="1"/>
  <c r="T165" i="5"/>
  <c r="Z165" i="5" s="1"/>
  <c r="AA165" i="5" s="1"/>
  <c r="R165" i="5"/>
  <c r="S165" i="5" s="1"/>
  <c r="N165" i="5"/>
  <c r="O165" i="5" s="1"/>
  <c r="T131" i="5"/>
  <c r="Z131" i="5" s="1"/>
  <c r="AA131" i="5" s="1"/>
  <c r="R131" i="5"/>
  <c r="S131" i="5" s="1"/>
  <c r="N131" i="5"/>
  <c r="O131" i="5" s="1"/>
  <c r="T132" i="5"/>
  <c r="Z132" i="5" s="1"/>
  <c r="AA132" i="5" s="1"/>
  <c r="R132" i="5"/>
  <c r="S132" i="5" s="1"/>
  <c r="N132" i="5"/>
  <c r="O132" i="5" s="1"/>
  <c r="T122" i="5"/>
  <c r="Z122" i="5" s="1"/>
  <c r="AA122" i="5" s="1"/>
  <c r="R122" i="5"/>
  <c r="S122" i="5" s="1"/>
  <c r="N122" i="5"/>
  <c r="O122" i="5" s="1"/>
  <c r="T295" i="5"/>
  <c r="Z295" i="5" s="1"/>
  <c r="AA295" i="5" s="1"/>
  <c r="R295" i="5"/>
  <c r="S295" i="5" s="1"/>
  <c r="N295" i="5"/>
  <c r="O295" i="5" s="1"/>
  <c r="T284" i="5"/>
  <c r="Z284" i="5" s="1"/>
  <c r="AA284" i="5" s="1"/>
  <c r="R284" i="5"/>
  <c r="S284" i="5" s="1"/>
  <c r="N284" i="5"/>
  <c r="O284" i="5" s="1"/>
  <c r="T110" i="5"/>
  <c r="Z110" i="5" s="1"/>
  <c r="AA110" i="5" s="1"/>
  <c r="R110" i="5"/>
  <c r="S110" i="5" s="1"/>
  <c r="N110" i="5"/>
  <c r="O110" i="5" s="1"/>
  <c r="T115" i="5"/>
  <c r="Z115" i="5" s="1"/>
  <c r="AA115" i="5" s="1"/>
  <c r="R115" i="5"/>
  <c r="S115" i="5" s="1"/>
  <c r="N115" i="5"/>
  <c r="O115" i="5" s="1"/>
  <c r="T216" i="5"/>
  <c r="Z216" i="5" s="1"/>
  <c r="AA216" i="5" s="1"/>
  <c r="R216" i="5"/>
  <c r="S216" i="5" s="1"/>
  <c r="N216" i="5"/>
  <c r="O216" i="5" s="1"/>
  <c r="T191" i="5"/>
  <c r="R191" i="5"/>
  <c r="S191" i="5" s="1"/>
  <c r="T231" i="5"/>
  <c r="R231" i="5"/>
  <c r="S231" i="5" s="1"/>
  <c r="N231" i="5"/>
  <c r="O231" i="5" s="1"/>
  <c r="T232" i="5"/>
  <c r="R232" i="5"/>
  <c r="S232" i="5" s="1"/>
  <c r="T230" i="5"/>
  <c r="R230" i="5"/>
  <c r="S230" i="5" s="1"/>
  <c r="N230" i="5"/>
  <c r="O230" i="5" s="1"/>
  <c r="T176" i="5"/>
  <c r="R176" i="5"/>
  <c r="S176" i="5" s="1"/>
  <c r="T171" i="5"/>
  <c r="R171" i="5"/>
  <c r="S171" i="5" s="1"/>
  <c r="N171" i="5"/>
  <c r="O171" i="5" s="1"/>
  <c r="T264" i="5"/>
  <c r="R264" i="5"/>
  <c r="S264" i="5" s="1"/>
  <c r="T262" i="5"/>
  <c r="R262" i="5"/>
  <c r="S262" i="5" s="1"/>
  <c r="N262" i="5"/>
  <c r="O262" i="5" s="1"/>
  <c r="T258" i="5"/>
  <c r="R258" i="5"/>
  <c r="S258" i="5" s="1"/>
  <c r="T168" i="5"/>
  <c r="R168" i="5"/>
  <c r="S168" i="5" s="1"/>
  <c r="N168" i="5"/>
  <c r="O168" i="5" s="1"/>
  <c r="T204" i="5"/>
  <c r="R204" i="5"/>
  <c r="S204" i="5" s="1"/>
  <c r="T92" i="5"/>
  <c r="R92" i="5"/>
  <c r="S92" i="5" s="1"/>
  <c r="N92" i="5"/>
  <c r="O92" i="5" s="1"/>
  <c r="T129" i="5"/>
  <c r="R129" i="5"/>
  <c r="S129" i="5" s="1"/>
  <c r="T240" i="5"/>
  <c r="R240" i="5"/>
  <c r="S240" i="5" s="1"/>
  <c r="N240" i="5"/>
  <c r="O240" i="5" s="1"/>
  <c r="T196" i="5"/>
  <c r="R196" i="5"/>
  <c r="S196" i="5" s="1"/>
  <c r="T178" i="5"/>
  <c r="R178" i="5"/>
  <c r="S178" i="5" s="1"/>
  <c r="N178" i="5"/>
  <c r="O178" i="5" s="1"/>
  <c r="T208" i="5"/>
  <c r="R208" i="5"/>
  <c r="S208" i="5" s="1"/>
  <c r="T203" i="5"/>
  <c r="R203" i="5"/>
  <c r="S203" i="5" s="1"/>
  <c r="N203" i="5"/>
  <c r="O203" i="5" s="1"/>
  <c r="T193" i="5"/>
  <c r="R193" i="5"/>
  <c r="S193" i="5" s="1"/>
  <c r="T90" i="5"/>
  <c r="R90" i="5"/>
  <c r="S90" i="5" s="1"/>
  <c r="N90" i="5"/>
  <c r="O90" i="5" s="1"/>
  <c r="T182" i="5"/>
  <c r="R182" i="5"/>
  <c r="S182" i="5" s="1"/>
  <c r="T121" i="5"/>
  <c r="R121" i="5"/>
  <c r="S121" i="5" s="1"/>
  <c r="N121" i="5"/>
  <c r="O121" i="5" s="1"/>
  <c r="T66" i="5"/>
  <c r="R66" i="5"/>
  <c r="S66" i="5" s="1"/>
  <c r="T128" i="5"/>
  <c r="R128" i="5"/>
  <c r="S128" i="5" s="1"/>
  <c r="N128" i="5"/>
  <c r="O128" i="5" s="1"/>
  <c r="T302" i="5"/>
  <c r="R302" i="5"/>
  <c r="S302" i="5" s="1"/>
  <c r="T277" i="5"/>
  <c r="R277" i="5"/>
  <c r="S277" i="5" s="1"/>
  <c r="N277" i="5"/>
  <c r="O277" i="5" s="1"/>
  <c r="T265" i="5"/>
  <c r="R265" i="5"/>
  <c r="S265" i="5" s="1"/>
  <c r="T273" i="5"/>
  <c r="R273" i="5"/>
  <c r="S273" i="5" s="1"/>
  <c r="N273" i="5"/>
  <c r="O273" i="5" s="1"/>
  <c r="T246" i="5"/>
  <c r="R246" i="5"/>
  <c r="S246" i="5" s="1"/>
  <c r="T245" i="5"/>
  <c r="R245" i="5"/>
  <c r="S245" i="5" s="1"/>
  <c r="N245" i="5"/>
  <c r="O245" i="5" s="1"/>
  <c r="T136" i="5"/>
  <c r="R136" i="5"/>
  <c r="S136" i="5" s="1"/>
  <c r="T297" i="5"/>
  <c r="R297" i="5"/>
  <c r="S297" i="5" s="1"/>
  <c r="N297" i="5"/>
  <c r="O297" i="5" s="1"/>
  <c r="T292" i="5"/>
  <c r="R292" i="5"/>
  <c r="S292" i="5" s="1"/>
  <c r="T180" i="5"/>
  <c r="R180" i="5"/>
  <c r="S180" i="5" s="1"/>
  <c r="N180" i="5"/>
  <c r="O180" i="5" s="1"/>
  <c r="T281" i="5"/>
  <c r="R281" i="5"/>
  <c r="S281" i="5" s="1"/>
  <c r="T46" i="5"/>
  <c r="R46" i="5"/>
  <c r="S46" i="5" s="1"/>
  <c r="N46" i="5"/>
  <c r="O46" i="5" s="1"/>
  <c r="T309" i="5"/>
  <c r="R309" i="5"/>
  <c r="S309" i="5" s="1"/>
  <c r="T301" i="5"/>
  <c r="R301" i="5"/>
  <c r="S301" i="5" s="1"/>
  <c r="N301" i="5"/>
  <c r="O301" i="5" s="1"/>
  <c r="T307" i="5"/>
  <c r="R307" i="5"/>
  <c r="S307" i="5" s="1"/>
  <c r="T304" i="5"/>
  <c r="R304" i="5"/>
  <c r="S304" i="5" s="1"/>
  <c r="N304" i="5"/>
  <c r="O304" i="5" s="1"/>
  <c r="T303" i="5"/>
  <c r="R303" i="5"/>
  <c r="S303" i="5" s="1"/>
  <c r="T300" i="5"/>
  <c r="R300" i="5"/>
  <c r="S300" i="5" s="1"/>
  <c r="N300" i="5"/>
  <c r="O300" i="5" s="1"/>
  <c r="T299" i="5"/>
  <c r="R299" i="5"/>
  <c r="S299" i="5" s="1"/>
  <c r="T172" i="5"/>
  <c r="R172" i="5"/>
  <c r="S172" i="5" s="1"/>
  <c r="N172" i="5"/>
  <c r="O172" i="5" s="1"/>
  <c r="T229" i="5"/>
  <c r="R229" i="5"/>
  <c r="S229" i="5" s="1"/>
  <c r="T298" i="5"/>
  <c r="R298" i="5"/>
  <c r="S298" i="5" s="1"/>
  <c r="N298" i="5"/>
  <c r="O298" i="5" s="1"/>
  <c r="T291" i="5"/>
  <c r="R291" i="5"/>
  <c r="S291" i="5" s="1"/>
  <c r="T192" i="5"/>
  <c r="R192" i="5"/>
  <c r="S192" i="5" s="1"/>
  <c r="N192" i="5"/>
  <c r="O192" i="5" s="1"/>
  <c r="T207" i="5"/>
  <c r="R207" i="5"/>
  <c r="S207" i="5" s="1"/>
  <c r="T112" i="5"/>
  <c r="R112" i="5"/>
  <c r="S112" i="5" s="1"/>
  <c r="N112" i="5"/>
  <c r="O112" i="5" s="1"/>
  <c r="T67" i="5"/>
  <c r="R67" i="5"/>
  <c r="S67" i="5" s="1"/>
  <c r="T64" i="5"/>
  <c r="R64" i="5"/>
  <c r="S64" i="5" s="1"/>
  <c r="N64" i="5"/>
  <c r="O64" i="5" s="1"/>
  <c r="T61" i="5"/>
  <c r="R61" i="5"/>
  <c r="S61" i="5" s="1"/>
  <c r="T62" i="5"/>
  <c r="R62" i="5"/>
  <c r="S62" i="5" s="1"/>
  <c r="N62" i="5"/>
  <c r="O62" i="5" s="1"/>
  <c r="T60" i="5"/>
  <c r="R60" i="5"/>
  <c r="S60" i="5" s="1"/>
  <c r="T58" i="5"/>
  <c r="R58" i="5"/>
  <c r="S58" i="5" s="1"/>
  <c r="N58" i="5"/>
  <c r="O58" i="5" s="1"/>
  <c r="T51" i="5"/>
  <c r="R51" i="5"/>
  <c r="S51" i="5" s="1"/>
  <c r="T48" i="5"/>
  <c r="R48" i="5"/>
  <c r="S48" i="5" s="1"/>
  <c r="N48" i="5"/>
  <c r="O48" i="5" s="1"/>
  <c r="T152" i="5"/>
  <c r="R152" i="5"/>
  <c r="S152" i="5" s="1"/>
  <c r="T101" i="5"/>
  <c r="R101" i="5"/>
  <c r="S101" i="5" s="1"/>
  <c r="N101" i="5"/>
  <c r="O101" i="5" s="1"/>
  <c r="T88" i="5"/>
  <c r="R88" i="5"/>
  <c r="S88" i="5" s="1"/>
  <c r="T82" i="5"/>
  <c r="R82" i="5"/>
  <c r="S82" i="5" s="1"/>
  <c r="N82" i="5"/>
  <c r="O82" i="5" s="1"/>
  <c r="T74" i="5"/>
  <c r="R74" i="5"/>
  <c r="S74" i="5" s="1"/>
  <c r="T71" i="5"/>
  <c r="R71" i="5"/>
  <c r="S71" i="5" s="1"/>
  <c r="N71" i="5"/>
  <c r="O71" i="5" s="1"/>
  <c r="T108" i="5"/>
  <c r="R108" i="5"/>
  <c r="S108" i="5" s="1"/>
  <c r="T83" i="5"/>
  <c r="R83" i="5"/>
  <c r="S83" i="5" s="1"/>
  <c r="N83" i="5"/>
  <c r="O83" i="5" s="1"/>
  <c r="T308" i="5"/>
  <c r="R308" i="5"/>
  <c r="S308" i="5" s="1"/>
  <c r="T305" i="5"/>
  <c r="R305" i="5"/>
  <c r="S305" i="5" s="1"/>
  <c r="N305" i="5"/>
  <c r="O305" i="5" s="1"/>
  <c r="T201" i="5"/>
  <c r="R201" i="5"/>
  <c r="S201" i="5" s="1"/>
  <c r="T236" i="5"/>
  <c r="R236" i="5"/>
  <c r="S236" i="5" s="1"/>
  <c r="N236" i="5"/>
  <c r="O236" i="5" s="1"/>
  <c r="T189" i="5"/>
  <c r="R189" i="5"/>
  <c r="S189" i="5" s="1"/>
  <c r="T173" i="5"/>
  <c r="R173" i="5"/>
  <c r="S173" i="5" s="1"/>
  <c r="N173" i="5"/>
  <c r="O173" i="5" s="1"/>
  <c r="T169" i="5"/>
  <c r="R169" i="5"/>
  <c r="S169" i="5" s="1"/>
  <c r="T155" i="5"/>
  <c r="R155" i="5"/>
  <c r="S155" i="5" s="1"/>
  <c r="N155" i="5"/>
  <c r="O155" i="5" s="1"/>
  <c r="T153" i="5"/>
  <c r="R153" i="5"/>
  <c r="S153" i="5" s="1"/>
  <c r="T151" i="5"/>
  <c r="R151" i="5"/>
  <c r="S151" i="5" s="1"/>
  <c r="N151" i="5"/>
  <c r="O151" i="5" s="1"/>
  <c r="T149" i="5"/>
  <c r="R149" i="5"/>
  <c r="S149" i="5" s="1"/>
  <c r="T150" i="5"/>
  <c r="R150" i="5"/>
  <c r="S150" i="5" s="1"/>
  <c r="N150" i="5"/>
  <c r="O150" i="5" s="1"/>
  <c r="T143" i="5"/>
  <c r="R143" i="5"/>
  <c r="S143" i="5" s="1"/>
  <c r="T139" i="5"/>
  <c r="R139" i="5"/>
  <c r="S139" i="5" s="1"/>
  <c r="N139" i="5"/>
  <c r="O139" i="5" s="1"/>
  <c r="T144" i="5"/>
  <c r="R144" i="5"/>
  <c r="S144" i="5" s="1"/>
  <c r="T142" i="5"/>
  <c r="R142" i="5"/>
  <c r="S142" i="5" s="1"/>
  <c r="N142" i="5"/>
  <c r="O142" i="5" s="1"/>
  <c r="T125" i="5"/>
  <c r="R125" i="5"/>
  <c r="S125" i="5" s="1"/>
  <c r="T124" i="5"/>
  <c r="R124" i="5"/>
  <c r="S124" i="5" s="1"/>
  <c r="N124" i="5"/>
  <c r="O124" i="5" s="1"/>
  <c r="T123" i="5"/>
  <c r="R123" i="5"/>
  <c r="S123" i="5" s="1"/>
  <c r="T130" i="5"/>
  <c r="R130" i="5"/>
  <c r="S130" i="5" s="1"/>
  <c r="N130" i="5"/>
  <c r="O130" i="5" s="1"/>
  <c r="T118" i="5"/>
  <c r="R118" i="5"/>
  <c r="S118" i="5" s="1"/>
  <c r="T117" i="5"/>
  <c r="R117" i="5"/>
  <c r="S117" i="5" s="1"/>
  <c r="N117" i="5"/>
  <c r="O117" i="5" s="1"/>
  <c r="T113" i="5"/>
  <c r="R113" i="5"/>
  <c r="S113" i="5" s="1"/>
  <c r="T114" i="5"/>
  <c r="R114" i="5"/>
  <c r="S114" i="5" s="1"/>
  <c r="N114" i="5"/>
  <c r="O114" i="5" s="1"/>
  <c r="T99" i="5"/>
  <c r="R99" i="5"/>
  <c r="S99" i="5" s="1"/>
  <c r="T106" i="5"/>
  <c r="R106" i="5"/>
  <c r="S106" i="5" s="1"/>
  <c r="N106" i="5"/>
  <c r="O106" i="5" s="1"/>
  <c r="T97" i="5"/>
  <c r="R97" i="5"/>
  <c r="S97" i="5" s="1"/>
  <c r="T100" i="5"/>
  <c r="R100" i="5"/>
  <c r="S100" i="5" s="1"/>
  <c r="N100" i="5"/>
  <c r="O100" i="5" s="1"/>
  <c r="T104" i="5"/>
  <c r="S104" i="5"/>
  <c r="R104" i="5"/>
  <c r="O104" i="5"/>
  <c r="N104" i="5"/>
  <c r="U98" i="5"/>
  <c r="T98" i="5"/>
  <c r="Z98" i="5" s="1"/>
  <c r="AA98" i="5" s="1"/>
  <c r="S98" i="5"/>
  <c r="R98" i="5"/>
  <c r="O98" i="5"/>
  <c r="N98" i="5"/>
  <c r="U91" i="5"/>
  <c r="T91" i="5"/>
  <c r="Z91" i="5" s="1"/>
  <c r="AA91" i="5" s="1"/>
  <c r="S91" i="5"/>
  <c r="R91" i="5"/>
  <c r="O91" i="5"/>
  <c r="N91" i="5"/>
  <c r="U94" i="5"/>
  <c r="T94" i="5"/>
  <c r="Z94" i="5" s="1"/>
  <c r="AA94" i="5" s="1"/>
  <c r="S94" i="5"/>
  <c r="R94" i="5"/>
  <c r="O94" i="5"/>
  <c r="N94" i="5"/>
  <c r="U85" i="5"/>
  <c r="T85" i="5"/>
  <c r="Z85" i="5" s="1"/>
  <c r="AA85" i="5" s="1"/>
  <c r="S85" i="5"/>
  <c r="R85" i="5"/>
  <c r="O85" i="5"/>
  <c r="N85" i="5"/>
  <c r="U79" i="5"/>
  <c r="T79" i="5"/>
  <c r="Z79" i="5" s="1"/>
  <c r="AA79" i="5" s="1"/>
  <c r="S79" i="5"/>
  <c r="R79" i="5"/>
  <c r="O79" i="5"/>
  <c r="N79" i="5"/>
  <c r="U116" i="5"/>
  <c r="T116" i="5"/>
  <c r="Z116" i="5" s="1"/>
  <c r="AA116" i="5" s="1"/>
  <c r="S116" i="5"/>
  <c r="R116" i="5"/>
  <c r="O116" i="5"/>
  <c r="N116" i="5"/>
  <c r="U68" i="5"/>
  <c r="T68" i="5"/>
  <c r="Z68" i="5" s="1"/>
  <c r="AA68" i="5" s="1"/>
  <c r="S68" i="5"/>
  <c r="R68" i="5"/>
  <c r="O68" i="5"/>
  <c r="N68" i="5"/>
  <c r="U54" i="5"/>
  <c r="T54" i="5"/>
  <c r="Z54" i="5" s="1"/>
  <c r="AA54" i="5" s="1"/>
  <c r="S54" i="5"/>
  <c r="R54" i="5"/>
  <c r="O54" i="5"/>
  <c r="N54" i="5"/>
  <c r="U47" i="5"/>
  <c r="T47" i="5"/>
  <c r="Z47" i="5" s="1"/>
  <c r="AA47" i="5" s="1"/>
  <c r="S47" i="5"/>
  <c r="R47" i="5"/>
  <c r="O47" i="5"/>
  <c r="N47" i="5"/>
  <c r="U43" i="5"/>
  <c r="T43" i="5"/>
  <c r="Z43" i="5" s="1"/>
  <c r="AA43" i="5" s="1"/>
  <c r="S43" i="5"/>
  <c r="R43" i="5"/>
  <c r="O43" i="5"/>
  <c r="N43" i="5"/>
  <c r="U39" i="5"/>
  <c r="T39" i="5"/>
  <c r="Z39" i="5" s="1"/>
  <c r="AA39" i="5" s="1"/>
  <c r="S39" i="5"/>
  <c r="R39" i="5"/>
  <c r="O39" i="5"/>
  <c r="N39" i="5"/>
  <c r="U40" i="5"/>
  <c r="T40" i="5"/>
  <c r="Z40" i="5" s="1"/>
  <c r="AA40" i="5" s="1"/>
  <c r="S40" i="5"/>
  <c r="R40" i="5"/>
  <c r="O40" i="5"/>
  <c r="N40" i="5"/>
  <c r="U37" i="5"/>
  <c r="T37" i="5"/>
  <c r="Z37" i="5" s="1"/>
  <c r="AA37" i="5" s="1"/>
  <c r="S37" i="5"/>
  <c r="R37" i="5"/>
  <c r="O37" i="5"/>
  <c r="N37" i="5"/>
  <c r="U30" i="5"/>
  <c r="T30" i="5"/>
  <c r="Z30" i="5" s="1"/>
  <c r="AA30" i="5" s="1"/>
  <c r="S30" i="5"/>
  <c r="R30" i="5"/>
  <c r="O30" i="5"/>
  <c r="N30" i="5"/>
  <c r="U36" i="5"/>
  <c r="T36" i="5"/>
  <c r="Z36" i="5" s="1"/>
  <c r="AA36" i="5" s="1"/>
  <c r="S36" i="5"/>
  <c r="R36" i="5"/>
  <c r="O36" i="5"/>
  <c r="N36" i="5"/>
  <c r="U35" i="5"/>
  <c r="T35" i="5"/>
  <c r="Z35" i="5" s="1"/>
  <c r="AA35" i="5" s="1"/>
  <c r="S35" i="5"/>
  <c r="R35" i="5"/>
  <c r="O35" i="5"/>
  <c r="N35" i="5"/>
  <c r="U272" i="5"/>
  <c r="T272" i="5"/>
  <c r="Z272" i="5" s="1"/>
  <c r="AA272" i="5" s="1"/>
  <c r="S272" i="5"/>
  <c r="R272" i="5"/>
  <c r="O272" i="5"/>
  <c r="N272" i="5"/>
  <c r="U159" i="5"/>
  <c r="T159" i="5"/>
  <c r="Z159" i="5" s="1"/>
  <c r="AA159" i="5" s="1"/>
  <c r="S159" i="5"/>
  <c r="R159" i="5"/>
  <c r="O159" i="5"/>
  <c r="N159" i="5"/>
  <c r="U160" i="5"/>
  <c r="T160" i="5"/>
  <c r="Z160" i="5" s="1"/>
  <c r="AA160" i="5" s="1"/>
  <c r="S160" i="5"/>
  <c r="R160" i="5"/>
  <c r="O160" i="5"/>
  <c r="N160" i="5"/>
  <c r="U156" i="5"/>
  <c r="T156" i="5"/>
  <c r="Z156" i="5" s="1"/>
  <c r="AA156" i="5" s="1"/>
  <c r="S156" i="5"/>
  <c r="R156" i="5"/>
  <c r="O156" i="5"/>
  <c r="N156" i="5"/>
  <c r="U148" i="5"/>
  <c r="T148" i="5"/>
  <c r="Z148" i="5" s="1"/>
  <c r="AA148" i="5" s="1"/>
  <c r="S148" i="5"/>
  <c r="R148" i="5"/>
  <c r="O148" i="5"/>
  <c r="N148" i="5"/>
  <c r="U147" i="5"/>
  <c r="T147" i="5"/>
  <c r="Z147" i="5" s="1"/>
  <c r="AA147" i="5" s="1"/>
  <c r="S147" i="5"/>
  <c r="R147" i="5"/>
  <c r="O147" i="5"/>
  <c r="N147" i="5"/>
  <c r="U146" i="5"/>
  <c r="T146" i="5"/>
  <c r="Z146" i="5" s="1"/>
  <c r="AA146" i="5" s="1"/>
  <c r="S146" i="5"/>
  <c r="R146" i="5"/>
  <c r="O146" i="5"/>
  <c r="N146" i="5"/>
  <c r="U145" i="5"/>
  <c r="T145" i="5"/>
  <c r="Z145" i="5" s="1"/>
  <c r="AA145" i="5" s="1"/>
  <c r="S145" i="5"/>
  <c r="R145" i="5"/>
  <c r="O145" i="5"/>
  <c r="N145" i="5"/>
  <c r="U137" i="5"/>
  <c r="T137" i="5"/>
  <c r="Z137" i="5" s="1"/>
  <c r="AA137" i="5" s="1"/>
  <c r="S137" i="5"/>
  <c r="R137" i="5"/>
  <c r="O137" i="5"/>
  <c r="N137" i="5"/>
  <c r="U120" i="5"/>
  <c r="T120" i="5"/>
  <c r="Z120" i="5" s="1"/>
  <c r="AA120" i="5" s="1"/>
  <c r="S120" i="5"/>
  <c r="R120" i="5"/>
  <c r="O120" i="5"/>
  <c r="N120" i="5"/>
  <c r="U111" i="5"/>
  <c r="T111" i="5"/>
  <c r="Z111" i="5" s="1"/>
  <c r="AA111" i="5" s="1"/>
  <c r="S111" i="5"/>
  <c r="R111" i="5"/>
  <c r="O111" i="5"/>
  <c r="N111" i="5"/>
  <c r="T109" i="5"/>
  <c r="Z109" i="5" s="1"/>
  <c r="AA109" i="5" s="1"/>
  <c r="R109" i="5"/>
  <c r="S109" i="5" s="1"/>
  <c r="N109" i="5"/>
  <c r="O109" i="5" s="1"/>
  <c r="T103" i="5"/>
  <c r="Z103" i="5" s="1"/>
  <c r="AA103" i="5" s="1"/>
  <c r="R103" i="5"/>
  <c r="S103" i="5" s="1"/>
  <c r="N103" i="5"/>
  <c r="O103" i="5" s="1"/>
  <c r="T102" i="5"/>
  <c r="Z102" i="5" s="1"/>
  <c r="AA102" i="5" s="1"/>
  <c r="R102" i="5"/>
  <c r="S102" i="5" s="1"/>
  <c r="N102" i="5"/>
  <c r="O102" i="5" s="1"/>
  <c r="T95" i="5"/>
  <c r="Z95" i="5" s="1"/>
  <c r="AA95" i="5" s="1"/>
  <c r="R95" i="5"/>
  <c r="S95" i="5" s="1"/>
  <c r="N95" i="5"/>
  <c r="O95" i="5" s="1"/>
  <c r="T93" i="5"/>
  <c r="Z93" i="5" s="1"/>
  <c r="AA93" i="5" s="1"/>
  <c r="R93" i="5"/>
  <c r="S93" i="5" s="1"/>
  <c r="N93" i="5"/>
  <c r="O93" i="5" s="1"/>
  <c r="T89" i="5"/>
  <c r="Z89" i="5" s="1"/>
  <c r="AA89" i="5" s="1"/>
  <c r="R89" i="5"/>
  <c r="S89" i="5" s="1"/>
  <c r="N89" i="5"/>
  <c r="O89" i="5" s="1"/>
  <c r="T84" i="5"/>
  <c r="Z84" i="5" s="1"/>
  <c r="AA84" i="5" s="1"/>
  <c r="R84" i="5"/>
  <c r="S84" i="5" s="1"/>
  <c r="N84" i="5"/>
  <c r="O84" i="5" s="1"/>
  <c r="T78" i="5"/>
  <c r="Z78" i="5" s="1"/>
  <c r="AA78" i="5" s="1"/>
  <c r="R78" i="5"/>
  <c r="S78" i="5" s="1"/>
  <c r="N78" i="5"/>
  <c r="O78" i="5" s="1"/>
  <c r="T77" i="5"/>
  <c r="Z77" i="5" s="1"/>
  <c r="AA77" i="5" s="1"/>
  <c r="R77" i="5"/>
  <c r="S77" i="5" s="1"/>
  <c r="N77" i="5"/>
  <c r="O77" i="5" s="1"/>
  <c r="T76" i="5"/>
  <c r="Z76" i="5" s="1"/>
  <c r="AA76" i="5" s="1"/>
  <c r="R76" i="5"/>
  <c r="S76" i="5" s="1"/>
  <c r="N76" i="5"/>
  <c r="O76" i="5" s="1"/>
  <c r="T63" i="5"/>
  <c r="Z63" i="5" s="1"/>
  <c r="AA63" i="5" s="1"/>
  <c r="R63" i="5"/>
  <c r="S63" i="5" s="1"/>
  <c r="N63" i="5"/>
  <c r="O63" i="5" s="1"/>
  <c r="T57" i="5"/>
  <c r="Z57" i="5" s="1"/>
  <c r="AA57" i="5" s="1"/>
  <c r="R57" i="5"/>
  <c r="S57" i="5" s="1"/>
  <c r="N57" i="5"/>
  <c r="O57" i="5" s="1"/>
  <c r="T56" i="5"/>
  <c r="Z56" i="5" s="1"/>
  <c r="AA56" i="5" s="1"/>
  <c r="R56" i="5"/>
  <c r="S56" i="5" s="1"/>
  <c r="N56" i="5"/>
  <c r="O56" i="5" s="1"/>
  <c r="T289" i="5"/>
  <c r="Z289" i="5" s="1"/>
  <c r="AA289" i="5" s="1"/>
  <c r="R289" i="5"/>
  <c r="S289" i="5" s="1"/>
  <c r="N289" i="5"/>
  <c r="O289" i="5" s="1"/>
  <c r="T127" i="5"/>
  <c r="Z127" i="5" s="1"/>
  <c r="AA127" i="5" s="1"/>
  <c r="R127" i="5"/>
  <c r="S127" i="5" s="1"/>
  <c r="N127" i="5"/>
  <c r="O127" i="5" s="1"/>
  <c r="T105" i="5"/>
  <c r="Z105" i="5" s="1"/>
  <c r="AA105" i="5" s="1"/>
  <c r="R105" i="5"/>
  <c r="S105" i="5" s="1"/>
  <c r="N105" i="5"/>
  <c r="O105" i="5" s="1"/>
  <c r="T107" i="5"/>
  <c r="Z107" i="5" s="1"/>
  <c r="AA107" i="5" s="1"/>
  <c r="R107" i="5"/>
  <c r="S107" i="5" s="1"/>
  <c r="T96" i="5"/>
  <c r="Z96" i="5" s="1"/>
  <c r="AA96" i="5" s="1"/>
  <c r="R96" i="5"/>
  <c r="S96" i="5" s="1"/>
  <c r="T86" i="5"/>
  <c r="Z86" i="5" s="1"/>
  <c r="AA86" i="5" s="1"/>
  <c r="R86" i="5"/>
  <c r="S86" i="5" s="1"/>
  <c r="N86" i="5"/>
  <c r="O86" i="5" s="1"/>
  <c r="T75" i="5"/>
  <c r="Z75" i="5" s="1"/>
  <c r="AA75" i="5" s="1"/>
  <c r="R75" i="5"/>
  <c r="S75" i="5" s="1"/>
  <c r="N75" i="5"/>
  <c r="O75" i="5" s="1"/>
  <c r="T73" i="5"/>
  <c r="Z73" i="5" s="1"/>
  <c r="AA73" i="5" s="1"/>
  <c r="R73" i="5"/>
  <c r="S73" i="5" s="1"/>
  <c r="N73" i="5"/>
  <c r="O73" i="5" s="1"/>
  <c r="T65" i="5"/>
  <c r="Z65" i="5" s="1"/>
  <c r="AA65" i="5" s="1"/>
  <c r="R65" i="5"/>
  <c r="S65" i="5" s="1"/>
  <c r="N65" i="5"/>
  <c r="O65" i="5" s="1"/>
  <c r="T70" i="5"/>
  <c r="Z70" i="5" s="1"/>
  <c r="AA70" i="5" s="1"/>
  <c r="R70" i="5"/>
  <c r="S70" i="5" s="1"/>
  <c r="N70" i="5"/>
  <c r="O70" i="5" s="1"/>
  <c r="T50" i="5"/>
  <c r="Z50" i="5" s="1"/>
  <c r="AA50" i="5" s="1"/>
  <c r="R50" i="5"/>
  <c r="S50" i="5" s="1"/>
  <c r="N50" i="5"/>
  <c r="O50" i="5" s="1"/>
  <c r="T31" i="5"/>
  <c r="Z31" i="5" s="1"/>
  <c r="AA31" i="5" s="1"/>
  <c r="R31" i="5"/>
  <c r="S31" i="5" s="1"/>
  <c r="N31" i="5"/>
  <c r="O31" i="5" s="1"/>
  <c r="T202" i="5"/>
  <c r="Z202" i="5" s="1"/>
  <c r="AA202" i="5" s="1"/>
  <c r="R202" i="5"/>
  <c r="S202" i="5" s="1"/>
  <c r="N202" i="5"/>
  <c r="O202" i="5" s="1"/>
  <c r="T81" i="5"/>
  <c r="Z81" i="5" s="1"/>
  <c r="AA81" i="5" s="1"/>
  <c r="R81" i="5"/>
  <c r="S81" i="5" s="1"/>
  <c r="N81" i="5"/>
  <c r="O81" i="5" s="1"/>
  <c r="T59" i="5"/>
  <c r="Z59" i="5" s="1"/>
  <c r="AA59" i="5" s="1"/>
  <c r="R59" i="5"/>
  <c r="S59" i="5" s="1"/>
  <c r="N59" i="5"/>
  <c r="O59" i="5" s="1"/>
  <c r="T55" i="5"/>
  <c r="Z55" i="5" s="1"/>
  <c r="AA55" i="5" s="1"/>
  <c r="R55" i="5"/>
  <c r="S55" i="5" s="1"/>
  <c r="N55" i="5"/>
  <c r="O55" i="5" s="1"/>
  <c r="T53" i="5"/>
  <c r="Z53" i="5" s="1"/>
  <c r="AA53" i="5" s="1"/>
  <c r="R53" i="5"/>
  <c r="S53" i="5" s="1"/>
  <c r="N53" i="5"/>
  <c r="O53" i="5" s="1"/>
  <c r="T52" i="5"/>
  <c r="Z52" i="5" s="1"/>
  <c r="AA52" i="5" s="1"/>
  <c r="R52" i="5"/>
  <c r="S52" i="5" s="1"/>
  <c r="N52" i="5"/>
  <c r="O52" i="5" s="1"/>
  <c r="T49" i="5"/>
  <c r="Z49" i="5" s="1"/>
  <c r="AA49" i="5" s="1"/>
  <c r="R49" i="5"/>
  <c r="S49" i="5" s="1"/>
  <c r="N49" i="5"/>
  <c r="O49" i="5" s="1"/>
  <c r="T45" i="5"/>
  <c r="Z45" i="5" s="1"/>
  <c r="AA45" i="5" s="1"/>
  <c r="R45" i="5"/>
  <c r="S45" i="5" s="1"/>
  <c r="N45" i="5"/>
  <c r="O45" i="5" s="1"/>
  <c r="T44" i="5"/>
  <c r="Z44" i="5" s="1"/>
  <c r="AA44" i="5" s="1"/>
  <c r="R44" i="5"/>
  <c r="S44" i="5" s="1"/>
  <c r="N44" i="5"/>
  <c r="O44" i="5" s="1"/>
  <c r="T42" i="5"/>
  <c r="Z42" i="5" s="1"/>
  <c r="AA42" i="5" s="1"/>
  <c r="R42" i="5"/>
  <c r="S42" i="5" s="1"/>
  <c r="N42" i="5"/>
  <c r="O42" i="5" s="1"/>
  <c r="T41" i="5"/>
  <c r="Z41" i="5" s="1"/>
  <c r="AA41" i="5" s="1"/>
  <c r="R41" i="5"/>
  <c r="S41" i="5" s="1"/>
  <c r="N41" i="5"/>
  <c r="O41" i="5" s="1"/>
  <c r="T38" i="5"/>
  <c r="Z38" i="5" s="1"/>
  <c r="AA38" i="5" s="1"/>
  <c r="R38" i="5"/>
  <c r="S38" i="5" s="1"/>
  <c r="N38" i="5"/>
  <c r="O38" i="5" s="1"/>
  <c r="T34" i="5"/>
  <c r="Z34" i="5" s="1"/>
  <c r="AA34" i="5" s="1"/>
  <c r="R34" i="5"/>
  <c r="S34" i="5" s="1"/>
  <c r="N34" i="5"/>
  <c r="O34" i="5" s="1"/>
  <c r="T33" i="5"/>
  <c r="Z33" i="5" s="1"/>
  <c r="AA33" i="5" s="1"/>
  <c r="R33" i="5"/>
  <c r="S33" i="5" s="1"/>
  <c r="N33" i="5"/>
  <c r="O33" i="5" s="1"/>
  <c r="T32" i="5"/>
  <c r="Z32" i="5" s="1"/>
  <c r="AA32" i="5" s="1"/>
  <c r="R32" i="5"/>
  <c r="S32" i="5" s="1"/>
  <c r="N32" i="5"/>
  <c r="N314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2" i="4"/>
  <c r="O93" i="4"/>
  <c r="O94" i="4"/>
  <c r="O95" i="4"/>
  <c r="O96" i="4"/>
  <c r="O97" i="4"/>
  <c r="O98" i="4"/>
  <c r="O99" i="4"/>
  <c r="O100" i="4"/>
  <c r="O101" i="4"/>
  <c r="O102" i="4"/>
  <c r="O103" i="4"/>
  <c r="O104" i="4"/>
  <c r="O105" i="4"/>
  <c r="O106" i="4"/>
  <c r="O107" i="4"/>
  <c r="O108" i="4"/>
  <c r="O109" i="4"/>
  <c r="O110" i="4"/>
  <c r="O111" i="4"/>
  <c r="O112" i="4"/>
  <c r="O113" i="4"/>
  <c r="O114" i="4"/>
  <c r="O115" i="4"/>
  <c r="O116" i="4"/>
  <c r="O117" i="4"/>
  <c r="O118" i="4"/>
  <c r="O119" i="4"/>
  <c r="O120" i="4"/>
  <c r="O121" i="4"/>
  <c r="O122" i="4"/>
  <c r="O123" i="4"/>
  <c r="O124" i="4"/>
  <c r="O125" i="4"/>
  <c r="O126" i="4"/>
  <c r="O127" i="4"/>
  <c r="O128" i="4"/>
  <c r="O129" i="4"/>
  <c r="O130" i="4"/>
  <c r="O131" i="4"/>
  <c r="O132" i="4"/>
  <c r="O133" i="4"/>
  <c r="O134" i="4"/>
  <c r="O135" i="4"/>
  <c r="O136" i="4"/>
  <c r="O137" i="4"/>
  <c r="O138" i="4"/>
  <c r="O139" i="4"/>
  <c r="O140" i="4"/>
  <c r="O141" i="4"/>
  <c r="O142" i="4"/>
  <c r="O143" i="4"/>
  <c r="O144" i="4"/>
  <c r="O145" i="4"/>
  <c r="O146" i="4"/>
  <c r="O147" i="4"/>
  <c r="O148" i="4"/>
  <c r="O149" i="4"/>
  <c r="O150" i="4"/>
  <c r="O151" i="4"/>
  <c r="O152" i="4"/>
  <c r="O153" i="4"/>
  <c r="O154" i="4"/>
  <c r="O155" i="4"/>
  <c r="O156" i="4"/>
  <c r="O157" i="4"/>
  <c r="O158" i="4"/>
  <c r="O159" i="4"/>
  <c r="O160" i="4"/>
  <c r="O161" i="4"/>
  <c r="O162" i="4"/>
  <c r="O163" i="4"/>
  <c r="O164" i="4"/>
  <c r="O165" i="4"/>
  <c r="O166" i="4"/>
  <c r="O167" i="4"/>
  <c r="O168" i="4"/>
  <c r="O169" i="4"/>
  <c r="O170" i="4"/>
  <c r="O171" i="4"/>
  <c r="O172" i="4"/>
  <c r="O173" i="4"/>
  <c r="O174" i="4"/>
  <c r="O175" i="4"/>
  <c r="O176" i="4"/>
  <c r="O177" i="4"/>
  <c r="O178" i="4"/>
  <c r="O179" i="4"/>
  <c r="O180" i="4"/>
  <c r="O181" i="4"/>
  <c r="O182" i="4"/>
  <c r="O183" i="4"/>
  <c r="O184" i="4"/>
  <c r="O185" i="4"/>
  <c r="O186" i="4"/>
  <c r="O187" i="4"/>
  <c r="O188" i="4"/>
  <c r="O189" i="4"/>
  <c r="O190" i="4"/>
  <c r="O191" i="4"/>
  <c r="O192" i="4"/>
  <c r="O193" i="4"/>
  <c r="O194" i="4"/>
  <c r="O195" i="4"/>
  <c r="O196" i="4"/>
  <c r="O197" i="4"/>
  <c r="O198" i="4"/>
  <c r="O199" i="4"/>
  <c r="O200" i="4"/>
  <c r="O201" i="4"/>
  <c r="O202" i="4"/>
  <c r="O203" i="4"/>
  <c r="O204" i="4"/>
  <c r="O205" i="4"/>
  <c r="O206" i="4"/>
  <c r="O207" i="4"/>
  <c r="O208" i="4"/>
  <c r="O209" i="4"/>
  <c r="O210" i="4"/>
  <c r="O211" i="4"/>
  <c r="O212" i="4"/>
  <c r="O213" i="4"/>
  <c r="O214" i="4"/>
  <c r="O215" i="4"/>
  <c r="O216" i="4"/>
  <c r="O217" i="4"/>
  <c r="O218" i="4"/>
  <c r="O219" i="4"/>
  <c r="O220" i="4"/>
  <c r="O221" i="4"/>
  <c r="O222" i="4"/>
  <c r="O223" i="4"/>
  <c r="O224" i="4"/>
  <c r="O225" i="4"/>
  <c r="O226" i="4"/>
  <c r="O227" i="4"/>
  <c r="O228" i="4"/>
  <c r="O229" i="4"/>
  <c r="O230" i="4"/>
  <c r="O231" i="4"/>
  <c r="O232" i="4"/>
  <c r="O233" i="4"/>
  <c r="O234" i="4"/>
  <c r="O235" i="4"/>
  <c r="O236" i="4"/>
  <c r="O237" i="4"/>
  <c r="O238" i="4"/>
  <c r="O239" i="4"/>
  <c r="O240" i="4"/>
  <c r="O241" i="4"/>
  <c r="O242" i="4"/>
  <c r="O243" i="4"/>
  <c r="O244" i="4"/>
  <c r="O245" i="4"/>
  <c r="O246" i="4"/>
  <c r="O247" i="4"/>
  <c r="O248" i="4"/>
  <c r="O249" i="4"/>
  <c r="O250" i="4"/>
  <c r="O251" i="4"/>
  <c r="O252" i="4"/>
  <c r="O253" i="4"/>
  <c r="O254" i="4"/>
  <c r="O255" i="4"/>
  <c r="O256" i="4"/>
  <c r="O257" i="4"/>
  <c r="O258" i="4"/>
  <c r="O259" i="4"/>
  <c r="O260" i="4"/>
  <c r="O261" i="4"/>
  <c r="O262" i="4"/>
  <c r="O263" i="4"/>
  <c r="O264" i="4"/>
  <c r="O265" i="4"/>
  <c r="O266" i="4"/>
  <c r="O267" i="4"/>
  <c r="O268" i="4"/>
  <c r="O269" i="4"/>
  <c r="O270" i="4"/>
  <c r="O271" i="4"/>
  <c r="O272" i="4"/>
  <c r="O273" i="4"/>
  <c r="O274" i="4"/>
  <c r="O275" i="4"/>
  <c r="O276" i="4"/>
  <c r="O277" i="4"/>
  <c r="O278" i="4"/>
  <c r="O279" i="4"/>
  <c r="O280" i="4"/>
  <c r="O281" i="4"/>
  <c r="O282" i="4"/>
  <c r="O283" i="4"/>
  <c r="O284" i="4"/>
  <c r="O285" i="4"/>
  <c r="O286" i="4"/>
  <c r="O287" i="4"/>
  <c r="O288" i="4"/>
  <c r="O289" i="4"/>
  <c r="O290" i="4"/>
  <c r="O291" i="4"/>
  <c r="O292" i="4"/>
  <c r="O293" i="4"/>
  <c r="O294" i="4"/>
  <c r="O295" i="4"/>
  <c r="O296" i="4"/>
  <c r="O297" i="4"/>
  <c r="O298" i="4"/>
  <c r="O299" i="4"/>
  <c r="O300" i="4"/>
  <c r="O301" i="4"/>
  <c r="O302" i="4"/>
  <c r="O303" i="4"/>
  <c r="O304" i="4"/>
  <c r="O305" i="4"/>
  <c r="O306" i="4"/>
  <c r="O307" i="4"/>
  <c r="O308" i="4"/>
  <c r="O309" i="4"/>
  <c r="O310" i="4"/>
  <c r="O30" i="4"/>
  <c r="O314" i="4" s="1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N124" i="4"/>
  <c r="N125" i="4"/>
  <c r="N126" i="4"/>
  <c r="N127" i="4"/>
  <c r="N128" i="4"/>
  <c r="N129" i="4"/>
  <c r="N130" i="4"/>
  <c r="N131" i="4"/>
  <c r="N132" i="4"/>
  <c r="N133" i="4"/>
  <c r="N134" i="4"/>
  <c r="N135" i="4"/>
  <c r="N136" i="4"/>
  <c r="N137" i="4"/>
  <c r="N138" i="4"/>
  <c r="N139" i="4"/>
  <c r="N140" i="4"/>
  <c r="N141" i="4"/>
  <c r="N142" i="4"/>
  <c r="N143" i="4"/>
  <c r="N144" i="4"/>
  <c r="N145" i="4"/>
  <c r="N146" i="4"/>
  <c r="N147" i="4"/>
  <c r="N148" i="4"/>
  <c r="N149" i="4"/>
  <c r="N150" i="4"/>
  <c r="N151" i="4"/>
  <c r="N152" i="4"/>
  <c r="N153" i="4"/>
  <c r="N154" i="4"/>
  <c r="N155" i="4"/>
  <c r="N156" i="4"/>
  <c r="N157" i="4"/>
  <c r="N158" i="4"/>
  <c r="N159" i="4"/>
  <c r="N160" i="4"/>
  <c r="N161" i="4"/>
  <c r="N162" i="4"/>
  <c r="N163" i="4"/>
  <c r="N164" i="4"/>
  <c r="N165" i="4"/>
  <c r="N166" i="4"/>
  <c r="N167" i="4"/>
  <c r="N168" i="4"/>
  <c r="N169" i="4"/>
  <c r="N170" i="4"/>
  <c r="N171" i="4"/>
  <c r="N172" i="4"/>
  <c r="N173" i="4"/>
  <c r="N174" i="4"/>
  <c r="N175" i="4"/>
  <c r="N176" i="4"/>
  <c r="N177" i="4"/>
  <c r="N178" i="4"/>
  <c r="N179" i="4"/>
  <c r="N180" i="4"/>
  <c r="N181" i="4"/>
  <c r="N182" i="4"/>
  <c r="N183" i="4"/>
  <c r="N184" i="4"/>
  <c r="N185" i="4"/>
  <c r="N186" i="4"/>
  <c r="N187" i="4"/>
  <c r="N188" i="4"/>
  <c r="N189" i="4"/>
  <c r="N190" i="4"/>
  <c r="N191" i="4"/>
  <c r="N192" i="4"/>
  <c r="N193" i="4"/>
  <c r="N194" i="4"/>
  <c r="N195" i="4"/>
  <c r="N196" i="4"/>
  <c r="N197" i="4"/>
  <c r="N198" i="4"/>
  <c r="N199" i="4"/>
  <c r="N200" i="4"/>
  <c r="N201" i="4"/>
  <c r="N202" i="4"/>
  <c r="N203" i="4"/>
  <c r="N204" i="4"/>
  <c r="N205" i="4"/>
  <c r="N206" i="4"/>
  <c r="N207" i="4"/>
  <c r="N208" i="4"/>
  <c r="N209" i="4"/>
  <c r="N210" i="4"/>
  <c r="N211" i="4"/>
  <c r="N212" i="4"/>
  <c r="N213" i="4"/>
  <c r="N214" i="4"/>
  <c r="N215" i="4"/>
  <c r="N216" i="4"/>
  <c r="N217" i="4"/>
  <c r="N218" i="4"/>
  <c r="N219" i="4"/>
  <c r="N220" i="4"/>
  <c r="N221" i="4"/>
  <c r="N222" i="4"/>
  <c r="N223" i="4"/>
  <c r="N224" i="4"/>
  <c r="N225" i="4"/>
  <c r="N226" i="4"/>
  <c r="N227" i="4"/>
  <c r="N228" i="4"/>
  <c r="N229" i="4"/>
  <c r="N230" i="4"/>
  <c r="N231" i="4"/>
  <c r="N232" i="4"/>
  <c r="N233" i="4"/>
  <c r="N234" i="4"/>
  <c r="N235" i="4"/>
  <c r="N236" i="4"/>
  <c r="N237" i="4"/>
  <c r="N238" i="4"/>
  <c r="N239" i="4"/>
  <c r="N240" i="4"/>
  <c r="N241" i="4"/>
  <c r="N242" i="4"/>
  <c r="N243" i="4"/>
  <c r="N244" i="4"/>
  <c r="N245" i="4"/>
  <c r="N246" i="4"/>
  <c r="N247" i="4"/>
  <c r="N248" i="4"/>
  <c r="N249" i="4"/>
  <c r="N250" i="4"/>
  <c r="N251" i="4"/>
  <c r="N252" i="4"/>
  <c r="N253" i="4"/>
  <c r="N254" i="4"/>
  <c r="N255" i="4"/>
  <c r="N256" i="4"/>
  <c r="N257" i="4"/>
  <c r="N258" i="4"/>
  <c r="N259" i="4"/>
  <c r="N260" i="4"/>
  <c r="N261" i="4"/>
  <c r="N262" i="4"/>
  <c r="N263" i="4"/>
  <c r="N264" i="4"/>
  <c r="N265" i="4"/>
  <c r="N266" i="4"/>
  <c r="N267" i="4"/>
  <c r="N268" i="4"/>
  <c r="N269" i="4"/>
  <c r="N270" i="4"/>
  <c r="N271" i="4"/>
  <c r="N272" i="4"/>
  <c r="N273" i="4"/>
  <c r="N274" i="4"/>
  <c r="N275" i="4"/>
  <c r="N276" i="4"/>
  <c r="N277" i="4"/>
  <c r="N278" i="4"/>
  <c r="N279" i="4"/>
  <c r="N280" i="4"/>
  <c r="N281" i="4"/>
  <c r="N282" i="4"/>
  <c r="N283" i="4"/>
  <c r="N284" i="4"/>
  <c r="N285" i="4"/>
  <c r="N286" i="4"/>
  <c r="N287" i="4"/>
  <c r="N288" i="4"/>
  <c r="N289" i="4"/>
  <c r="N290" i="4"/>
  <c r="N291" i="4"/>
  <c r="N292" i="4"/>
  <c r="N293" i="4"/>
  <c r="N294" i="4"/>
  <c r="N295" i="4"/>
  <c r="N296" i="4"/>
  <c r="N297" i="4"/>
  <c r="N298" i="4"/>
  <c r="N299" i="4"/>
  <c r="N300" i="4"/>
  <c r="N301" i="4"/>
  <c r="N302" i="4"/>
  <c r="N303" i="4"/>
  <c r="N304" i="4"/>
  <c r="N305" i="4"/>
  <c r="N306" i="4"/>
  <c r="N307" i="4"/>
  <c r="N308" i="4"/>
  <c r="N309" i="4"/>
  <c r="N310" i="4"/>
  <c r="N30" i="4"/>
  <c r="N96" i="5" l="1"/>
  <c r="O96" i="5" s="1"/>
  <c r="N107" i="5"/>
  <c r="O107" i="5" s="1"/>
  <c r="Z104" i="5"/>
  <c r="AA104" i="5" s="1"/>
  <c r="U104" i="5"/>
  <c r="N97" i="5"/>
  <c r="O97" i="5" s="1"/>
  <c r="Z97" i="5"/>
  <c r="AA97" i="5" s="1"/>
  <c r="U97" i="5"/>
  <c r="N99" i="5"/>
  <c r="O99" i="5" s="1"/>
  <c r="Z99" i="5"/>
  <c r="AA99" i="5" s="1"/>
  <c r="U99" i="5"/>
  <c r="N113" i="5"/>
  <c r="O113" i="5" s="1"/>
  <c r="Z113" i="5"/>
  <c r="AA113" i="5" s="1"/>
  <c r="U113" i="5"/>
  <c r="N118" i="5"/>
  <c r="O118" i="5" s="1"/>
  <c r="Z118" i="5"/>
  <c r="AA118" i="5" s="1"/>
  <c r="U118" i="5"/>
  <c r="N123" i="5"/>
  <c r="O123" i="5" s="1"/>
  <c r="Z123" i="5"/>
  <c r="AA123" i="5" s="1"/>
  <c r="U123" i="5"/>
  <c r="N125" i="5"/>
  <c r="O125" i="5" s="1"/>
  <c r="Z125" i="5"/>
  <c r="AA125" i="5" s="1"/>
  <c r="U125" i="5"/>
  <c r="N144" i="5"/>
  <c r="O144" i="5" s="1"/>
  <c r="Z144" i="5"/>
  <c r="AA144" i="5" s="1"/>
  <c r="U144" i="5"/>
  <c r="N143" i="5"/>
  <c r="O143" i="5" s="1"/>
  <c r="Z143" i="5"/>
  <c r="AA143" i="5" s="1"/>
  <c r="U143" i="5"/>
  <c r="N149" i="5"/>
  <c r="O149" i="5" s="1"/>
  <c r="Z149" i="5"/>
  <c r="AA149" i="5" s="1"/>
  <c r="U149" i="5"/>
  <c r="N153" i="5"/>
  <c r="O153" i="5" s="1"/>
  <c r="Z153" i="5"/>
  <c r="AA153" i="5" s="1"/>
  <c r="U153" i="5"/>
  <c r="N169" i="5"/>
  <c r="O169" i="5" s="1"/>
  <c r="Z169" i="5"/>
  <c r="AA169" i="5" s="1"/>
  <c r="U169" i="5"/>
  <c r="N189" i="5"/>
  <c r="O189" i="5" s="1"/>
  <c r="Z189" i="5"/>
  <c r="AA189" i="5" s="1"/>
  <c r="U189" i="5"/>
  <c r="N201" i="5"/>
  <c r="O201" i="5" s="1"/>
  <c r="Z201" i="5"/>
  <c r="AA201" i="5" s="1"/>
  <c r="U201" i="5"/>
  <c r="N308" i="5"/>
  <c r="O308" i="5" s="1"/>
  <c r="Z308" i="5"/>
  <c r="AA308" i="5" s="1"/>
  <c r="U308" i="5"/>
  <c r="N108" i="5"/>
  <c r="O108" i="5" s="1"/>
  <c r="Z108" i="5"/>
  <c r="AA108" i="5" s="1"/>
  <c r="U108" i="5"/>
  <c r="N74" i="5"/>
  <c r="O74" i="5" s="1"/>
  <c r="Z74" i="5"/>
  <c r="AA74" i="5" s="1"/>
  <c r="U74" i="5"/>
  <c r="N88" i="5"/>
  <c r="O88" i="5" s="1"/>
  <c r="Z88" i="5"/>
  <c r="AA88" i="5" s="1"/>
  <c r="U88" i="5"/>
  <c r="N152" i="5"/>
  <c r="O152" i="5" s="1"/>
  <c r="Z152" i="5"/>
  <c r="AA152" i="5" s="1"/>
  <c r="U152" i="5"/>
  <c r="N51" i="5"/>
  <c r="O51" i="5" s="1"/>
  <c r="Z51" i="5"/>
  <c r="AA51" i="5" s="1"/>
  <c r="U51" i="5"/>
  <c r="N60" i="5"/>
  <c r="O60" i="5" s="1"/>
  <c r="Z60" i="5"/>
  <c r="AA60" i="5" s="1"/>
  <c r="U60" i="5"/>
  <c r="N61" i="5"/>
  <c r="O61" i="5" s="1"/>
  <c r="Z61" i="5"/>
  <c r="AA61" i="5" s="1"/>
  <c r="U61" i="5"/>
  <c r="N67" i="5"/>
  <c r="O67" i="5" s="1"/>
  <c r="Z67" i="5"/>
  <c r="AA67" i="5" s="1"/>
  <c r="U67" i="5"/>
  <c r="N207" i="5"/>
  <c r="O207" i="5" s="1"/>
  <c r="Z207" i="5"/>
  <c r="AA207" i="5" s="1"/>
  <c r="U207" i="5"/>
  <c r="N291" i="5"/>
  <c r="O291" i="5" s="1"/>
  <c r="Z291" i="5"/>
  <c r="AA291" i="5" s="1"/>
  <c r="U291" i="5"/>
  <c r="N229" i="5"/>
  <c r="O229" i="5" s="1"/>
  <c r="Z229" i="5"/>
  <c r="AA229" i="5" s="1"/>
  <c r="U229" i="5"/>
  <c r="N299" i="5"/>
  <c r="O299" i="5" s="1"/>
  <c r="Z299" i="5"/>
  <c r="AA299" i="5" s="1"/>
  <c r="U299" i="5"/>
  <c r="N303" i="5"/>
  <c r="O303" i="5" s="1"/>
  <c r="Z303" i="5"/>
  <c r="AA303" i="5" s="1"/>
  <c r="U303" i="5"/>
  <c r="N307" i="5"/>
  <c r="O307" i="5" s="1"/>
  <c r="Z307" i="5"/>
  <c r="AA307" i="5" s="1"/>
  <c r="U307" i="5"/>
  <c r="N309" i="5"/>
  <c r="O309" i="5" s="1"/>
  <c r="Z309" i="5"/>
  <c r="AA309" i="5" s="1"/>
  <c r="U309" i="5"/>
  <c r="N281" i="5"/>
  <c r="O281" i="5" s="1"/>
  <c r="Z281" i="5"/>
  <c r="AA281" i="5" s="1"/>
  <c r="U281" i="5"/>
  <c r="N292" i="5"/>
  <c r="O292" i="5" s="1"/>
  <c r="Z292" i="5"/>
  <c r="AA292" i="5" s="1"/>
  <c r="U292" i="5"/>
  <c r="N136" i="5"/>
  <c r="O136" i="5" s="1"/>
  <c r="Z136" i="5"/>
  <c r="AA136" i="5" s="1"/>
  <c r="U136" i="5"/>
  <c r="N246" i="5"/>
  <c r="O246" i="5" s="1"/>
  <c r="Z246" i="5"/>
  <c r="AA246" i="5" s="1"/>
  <c r="U246" i="5"/>
  <c r="N265" i="5"/>
  <c r="O265" i="5" s="1"/>
  <c r="Z265" i="5"/>
  <c r="AA265" i="5" s="1"/>
  <c r="U265" i="5"/>
  <c r="N302" i="5"/>
  <c r="O302" i="5" s="1"/>
  <c r="Z302" i="5"/>
  <c r="AA302" i="5" s="1"/>
  <c r="U302" i="5"/>
  <c r="N66" i="5"/>
  <c r="O66" i="5" s="1"/>
  <c r="Z66" i="5"/>
  <c r="AA66" i="5" s="1"/>
  <c r="U66" i="5"/>
  <c r="N182" i="5"/>
  <c r="O182" i="5" s="1"/>
  <c r="Z182" i="5"/>
  <c r="AA182" i="5" s="1"/>
  <c r="U182" i="5"/>
  <c r="N193" i="5"/>
  <c r="O193" i="5" s="1"/>
  <c r="Z193" i="5"/>
  <c r="AA193" i="5" s="1"/>
  <c r="U193" i="5"/>
  <c r="N208" i="5"/>
  <c r="O208" i="5" s="1"/>
  <c r="Z208" i="5"/>
  <c r="AA208" i="5" s="1"/>
  <c r="U208" i="5"/>
  <c r="N196" i="5"/>
  <c r="O196" i="5" s="1"/>
  <c r="Z196" i="5"/>
  <c r="AA196" i="5" s="1"/>
  <c r="U196" i="5"/>
  <c r="N129" i="5"/>
  <c r="O129" i="5" s="1"/>
  <c r="Z129" i="5"/>
  <c r="AA129" i="5" s="1"/>
  <c r="U129" i="5"/>
  <c r="N204" i="5"/>
  <c r="O204" i="5" s="1"/>
  <c r="Z204" i="5"/>
  <c r="AA204" i="5" s="1"/>
  <c r="U204" i="5"/>
  <c r="N258" i="5"/>
  <c r="O258" i="5" s="1"/>
  <c r="Z258" i="5"/>
  <c r="AA258" i="5" s="1"/>
  <c r="U258" i="5"/>
  <c r="N264" i="5"/>
  <c r="O264" i="5" s="1"/>
  <c r="Z264" i="5"/>
  <c r="AA264" i="5" s="1"/>
  <c r="U264" i="5"/>
  <c r="N176" i="5"/>
  <c r="O176" i="5" s="1"/>
  <c r="Z176" i="5"/>
  <c r="AA176" i="5" s="1"/>
  <c r="U176" i="5"/>
  <c r="N232" i="5"/>
  <c r="O232" i="5" s="1"/>
  <c r="Z232" i="5"/>
  <c r="AA232" i="5" s="1"/>
  <c r="U232" i="5"/>
  <c r="N191" i="5"/>
  <c r="O191" i="5" s="1"/>
  <c r="Z191" i="5"/>
  <c r="AA191" i="5" s="1"/>
  <c r="U191" i="5"/>
  <c r="O32" i="5"/>
  <c r="U32" i="5"/>
  <c r="U33" i="5"/>
  <c r="U34" i="5"/>
  <c r="U38" i="5"/>
  <c r="U41" i="5"/>
  <c r="U42" i="5"/>
  <c r="U44" i="5"/>
  <c r="U45" i="5"/>
  <c r="U49" i="5"/>
  <c r="U52" i="5"/>
  <c r="U53" i="5"/>
  <c r="U55" i="5"/>
  <c r="U59" i="5"/>
  <c r="U81" i="5"/>
  <c r="U202" i="5"/>
  <c r="U31" i="5"/>
  <c r="U50" i="5"/>
  <c r="U70" i="5"/>
  <c r="U65" i="5"/>
  <c r="U73" i="5"/>
  <c r="U75" i="5"/>
  <c r="U86" i="5"/>
  <c r="U96" i="5"/>
  <c r="U107" i="5"/>
  <c r="U105" i="5"/>
  <c r="U127" i="5"/>
  <c r="U289" i="5"/>
  <c r="U56" i="5"/>
  <c r="U57" i="5"/>
  <c r="U63" i="5"/>
  <c r="U76" i="5"/>
  <c r="U77" i="5"/>
  <c r="U78" i="5"/>
  <c r="U84" i="5"/>
  <c r="U89" i="5"/>
  <c r="U93" i="5"/>
  <c r="U95" i="5"/>
  <c r="U102" i="5"/>
  <c r="U103" i="5"/>
  <c r="U109" i="5"/>
  <c r="Z100" i="5"/>
  <c r="AA100" i="5" s="1"/>
  <c r="U100" i="5"/>
  <c r="Z106" i="5"/>
  <c r="AA106" i="5" s="1"/>
  <c r="U106" i="5"/>
  <c r="Z114" i="5"/>
  <c r="AA114" i="5" s="1"/>
  <c r="U114" i="5"/>
  <c r="Z117" i="5"/>
  <c r="AA117" i="5" s="1"/>
  <c r="U117" i="5"/>
  <c r="Z130" i="5"/>
  <c r="AA130" i="5" s="1"/>
  <c r="U130" i="5"/>
  <c r="Z124" i="5"/>
  <c r="AA124" i="5" s="1"/>
  <c r="U124" i="5"/>
  <c r="Z142" i="5"/>
  <c r="AA142" i="5" s="1"/>
  <c r="U142" i="5"/>
  <c r="Z139" i="5"/>
  <c r="AA139" i="5" s="1"/>
  <c r="U139" i="5"/>
  <c r="Z150" i="5"/>
  <c r="AA150" i="5" s="1"/>
  <c r="U150" i="5"/>
  <c r="Z151" i="5"/>
  <c r="AA151" i="5" s="1"/>
  <c r="U151" i="5"/>
  <c r="Z155" i="5"/>
  <c r="AA155" i="5" s="1"/>
  <c r="U155" i="5"/>
  <c r="Z173" i="5"/>
  <c r="AA173" i="5" s="1"/>
  <c r="U173" i="5"/>
  <c r="Z236" i="5"/>
  <c r="AA236" i="5" s="1"/>
  <c r="U236" i="5"/>
  <c r="Z305" i="5"/>
  <c r="AA305" i="5" s="1"/>
  <c r="U305" i="5"/>
  <c r="Z83" i="5"/>
  <c r="AA83" i="5" s="1"/>
  <c r="U83" i="5"/>
  <c r="Z71" i="5"/>
  <c r="AA71" i="5" s="1"/>
  <c r="U71" i="5"/>
  <c r="Z82" i="5"/>
  <c r="AA82" i="5" s="1"/>
  <c r="U82" i="5"/>
  <c r="Z101" i="5"/>
  <c r="AA101" i="5" s="1"/>
  <c r="U101" i="5"/>
  <c r="Z48" i="5"/>
  <c r="AA48" i="5" s="1"/>
  <c r="U48" i="5"/>
  <c r="Z58" i="5"/>
  <c r="AA58" i="5" s="1"/>
  <c r="U58" i="5"/>
  <c r="Z62" i="5"/>
  <c r="AA62" i="5" s="1"/>
  <c r="U62" i="5"/>
  <c r="Z64" i="5"/>
  <c r="AA64" i="5" s="1"/>
  <c r="U64" i="5"/>
  <c r="Z112" i="5"/>
  <c r="AA112" i="5" s="1"/>
  <c r="U112" i="5"/>
  <c r="Z192" i="5"/>
  <c r="AA192" i="5" s="1"/>
  <c r="U192" i="5"/>
  <c r="Z298" i="5"/>
  <c r="AA298" i="5" s="1"/>
  <c r="U298" i="5"/>
  <c r="Z172" i="5"/>
  <c r="AA172" i="5" s="1"/>
  <c r="U172" i="5"/>
  <c r="Z300" i="5"/>
  <c r="AA300" i="5" s="1"/>
  <c r="U300" i="5"/>
  <c r="Z304" i="5"/>
  <c r="AA304" i="5" s="1"/>
  <c r="U304" i="5"/>
  <c r="Z301" i="5"/>
  <c r="AA301" i="5" s="1"/>
  <c r="U301" i="5"/>
  <c r="Z46" i="5"/>
  <c r="AA46" i="5" s="1"/>
  <c r="AA314" i="5" s="1"/>
  <c r="C26" i="5" s="1"/>
  <c r="U46" i="5"/>
  <c r="Z180" i="5"/>
  <c r="AA180" i="5" s="1"/>
  <c r="U180" i="5"/>
  <c r="Z297" i="5"/>
  <c r="AA297" i="5" s="1"/>
  <c r="U297" i="5"/>
  <c r="Z245" i="5"/>
  <c r="AA245" i="5" s="1"/>
  <c r="U245" i="5"/>
  <c r="Z273" i="5"/>
  <c r="AA273" i="5" s="1"/>
  <c r="U273" i="5"/>
  <c r="Z277" i="5"/>
  <c r="AA277" i="5" s="1"/>
  <c r="U277" i="5"/>
  <c r="Z128" i="5"/>
  <c r="AA128" i="5" s="1"/>
  <c r="U128" i="5"/>
  <c r="Z121" i="5"/>
  <c r="AA121" i="5" s="1"/>
  <c r="U121" i="5"/>
  <c r="Z90" i="5"/>
  <c r="AA90" i="5" s="1"/>
  <c r="U90" i="5"/>
  <c r="Z203" i="5"/>
  <c r="AA203" i="5" s="1"/>
  <c r="U203" i="5"/>
  <c r="Z178" i="5"/>
  <c r="AA178" i="5" s="1"/>
  <c r="U178" i="5"/>
  <c r="Z240" i="5"/>
  <c r="AA240" i="5" s="1"/>
  <c r="U240" i="5"/>
  <c r="Z92" i="5"/>
  <c r="AA92" i="5" s="1"/>
  <c r="U92" i="5"/>
  <c r="Z168" i="5"/>
  <c r="AA168" i="5" s="1"/>
  <c r="U168" i="5"/>
  <c r="Z262" i="5"/>
  <c r="AA262" i="5" s="1"/>
  <c r="U262" i="5"/>
  <c r="Z171" i="5"/>
  <c r="AA171" i="5" s="1"/>
  <c r="U171" i="5"/>
  <c r="Z230" i="5"/>
  <c r="AA230" i="5" s="1"/>
  <c r="U230" i="5"/>
  <c r="Z231" i="5"/>
  <c r="AA231" i="5" s="1"/>
  <c r="U231" i="5"/>
  <c r="U216" i="5"/>
  <c r="U115" i="5"/>
  <c r="U110" i="5"/>
  <c r="U284" i="5"/>
  <c r="U295" i="5"/>
  <c r="U122" i="5"/>
  <c r="U132" i="5"/>
  <c r="U131" i="5"/>
  <c r="U165" i="5"/>
  <c r="Z200" i="5"/>
  <c r="AA200" i="5" s="1"/>
  <c r="U200" i="5"/>
  <c r="N238" i="5"/>
  <c r="O238" i="5" s="1"/>
  <c r="Z238" i="5"/>
  <c r="AA238" i="5" s="1"/>
  <c r="U238" i="5"/>
  <c r="N251" i="5"/>
  <c r="O251" i="5" s="1"/>
  <c r="Z251" i="5"/>
  <c r="AA251" i="5" s="1"/>
  <c r="U251" i="5"/>
  <c r="N286" i="5"/>
  <c r="O286" i="5" s="1"/>
  <c r="Z286" i="5"/>
  <c r="AA286" i="5" s="1"/>
  <c r="U286" i="5"/>
  <c r="N217" i="5"/>
  <c r="O217" i="5" s="1"/>
  <c r="Z217" i="5"/>
  <c r="AA217" i="5" s="1"/>
  <c r="U217" i="5"/>
  <c r="N259" i="5"/>
  <c r="O259" i="5" s="1"/>
  <c r="Z259" i="5"/>
  <c r="AA259" i="5" s="1"/>
  <c r="U259" i="5"/>
  <c r="N306" i="5"/>
  <c r="O306" i="5" s="1"/>
  <c r="Z306" i="5"/>
  <c r="AA306" i="5" s="1"/>
  <c r="U306" i="5"/>
  <c r="N223" i="5"/>
  <c r="O223" i="5" s="1"/>
  <c r="Z223" i="5"/>
  <c r="AA223" i="5" s="1"/>
  <c r="U223" i="5"/>
  <c r="N310" i="5"/>
  <c r="O310" i="5" s="1"/>
  <c r="Z310" i="5"/>
  <c r="AA310" i="5" s="1"/>
  <c r="U310" i="5"/>
  <c r="N166" i="5"/>
  <c r="O166" i="5" s="1"/>
  <c r="Z166" i="5"/>
  <c r="AA166" i="5" s="1"/>
  <c r="U166" i="5"/>
  <c r="N225" i="5"/>
  <c r="O225" i="5" s="1"/>
  <c r="Z225" i="5"/>
  <c r="AA225" i="5" s="1"/>
  <c r="U225" i="5"/>
  <c r="N267" i="5"/>
  <c r="O267" i="5" s="1"/>
  <c r="Z267" i="5"/>
  <c r="AA267" i="5" s="1"/>
  <c r="U267" i="5"/>
  <c r="N72" i="5"/>
  <c r="O72" i="5" s="1"/>
  <c r="Z72" i="5"/>
  <c r="AA72" i="5" s="1"/>
  <c r="U72" i="5"/>
  <c r="N179" i="5"/>
  <c r="O179" i="5" s="1"/>
  <c r="Z179" i="5"/>
  <c r="AA179" i="5" s="1"/>
  <c r="U179" i="5"/>
  <c r="N248" i="5"/>
  <c r="O248" i="5" s="1"/>
  <c r="Z248" i="5"/>
  <c r="AA248" i="5" s="1"/>
  <c r="U248" i="5"/>
  <c r="N256" i="5"/>
  <c r="O256" i="5" s="1"/>
  <c r="Z256" i="5"/>
  <c r="AA256" i="5" s="1"/>
  <c r="U256" i="5"/>
  <c r="N266" i="5"/>
  <c r="O266" i="5" s="1"/>
  <c r="Z266" i="5"/>
  <c r="AA266" i="5" s="1"/>
  <c r="U266" i="5"/>
  <c r="N242" i="5"/>
  <c r="O242" i="5" s="1"/>
  <c r="Z242" i="5"/>
  <c r="AA242" i="5" s="1"/>
  <c r="U242" i="5"/>
  <c r="N187" i="5"/>
  <c r="O187" i="5" s="1"/>
  <c r="Z187" i="5"/>
  <c r="AA187" i="5" s="1"/>
  <c r="U187" i="5"/>
  <c r="N211" i="5"/>
  <c r="O211" i="5" s="1"/>
  <c r="Z211" i="5"/>
  <c r="AA211" i="5" s="1"/>
  <c r="U211" i="5"/>
  <c r="N227" i="5"/>
  <c r="O227" i="5" s="1"/>
  <c r="Z227" i="5"/>
  <c r="AA227" i="5" s="1"/>
  <c r="U227" i="5"/>
  <c r="N239" i="5"/>
  <c r="O239" i="5" s="1"/>
  <c r="Z239" i="5"/>
  <c r="AA239" i="5" s="1"/>
  <c r="U239" i="5"/>
  <c r="N274" i="5"/>
  <c r="O274" i="5" s="1"/>
  <c r="Z274" i="5"/>
  <c r="AA274" i="5" s="1"/>
  <c r="U274" i="5"/>
  <c r="Z183" i="5"/>
  <c r="AA183" i="5" s="1"/>
  <c r="U183" i="5"/>
  <c r="Z241" i="5"/>
  <c r="AA241" i="5" s="1"/>
  <c r="U241" i="5"/>
  <c r="Z260" i="5"/>
  <c r="AA260" i="5" s="1"/>
  <c r="U260" i="5"/>
  <c r="Z167" i="5"/>
  <c r="AA167" i="5" s="1"/>
  <c r="U167" i="5"/>
  <c r="Z257" i="5"/>
  <c r="AA257" i="5" s="1"/>
  <c r="U257" i="5"/>
  <c r="Z279" i="5"/>
  <c r="AA279" i="5" s="1"/>
  <c r="U279" i="5"/>
  <c r="Z220" i="5"/>
  <c r="AA220" i="5" s="1"/>
  <c r="U220" i="5"/>
  <c r="Z233" i="5"/>
  <c r="AA233" i="5" s="1"/>
  <c r="U233" i="5"/>
  <c r="Z80" i="5"/>
  <c r="AA80" i="5" s="1"/>
  <c r="U80" i="5"/>
  <c r="Z210" i="5"/>
  <c r="AA210" i="5" s="1"/>
  <c r="U210" i="5"/>
  <c r="Z261" i="5"/>
  <c r="AA261" i="5" s="1"/>
  <c r="U261" i="5"/>
  <c r="Z283" i="5"/>
  <c r="AA283" i="5" s="1"/>
  <c r="U283" i="5"/>
  <c r="Z138" i="5"/>
  <c r="AA138" i="5" s="1"/>
  <c r="U138" i="5"/>
  <c r="Z219" i="5"/>
  <c r="AA219" i="5" s="1"/>
  <c r="U219" i="5"/>
  <c r="Z254" i="5"/>
  <c r="AA254" i="5" s="1"/>
  <c r="U254" i="5"/>
  <c r="Z263" i="5"/>
  <c r="AA263" i="5" s="1"/>
  <c r="U263" i="5"/>
  <c r="Z268" i="5"/>
  <c r="AA268" i="5" s="1"/>
  <c r="U268" i="5"/>
  <c r="Z250" i="5"/>
  <c r="AA250" i="5" s="1"/>
  <c r="U250" i="5"/>
  <c r="Z188" i="5"/>
  <c r="AA188" i="5" s="1"/>
  <c r="U188" i="5"/>
  <c r="Z134" i="5"/>
  <c r="AA134" i="5" s="1"/>
  <c r="U134" i="5"/>
  <c r="Z194" i="5"/>
  <c r="AA194" i="5" s="1"/>
  <c r="U194" i="5"/>
  <c r="Z269" i="5"/>
  <c r="AA269" i="5" s="1"/>
  <c r="U269" i="5"/>
  <c r="U275" i="5"/>
  <c r="U276" i="5"/>
  <c r="U158" i="5"/>
  <c r="U228" i="5"/>
  <c r="U141" i="5"/>
  <c r="U213" i="5"/>
  <c r="N174" i="5"/>
  <c r="O174" i="5" s="1"/>
  <c r="Z174" i="5"/>
  <c r="AA174" i="5" s="1"/>
  <c r="U174" i="5"/>
  <c r="N184" i="5"/>
  <c r="O184" i="5" s="1"/>
  <c r="Z184" i="5"/>
  <c r="AA184" i="5" s="1"/>
  <c r="U184" i="5"/>
  <c r="N288" i="5"/>
  <c r="O288" i="5" s="1"/>
  <c r="Z288" i="5"/>
  <c r="AA288" i="5" s="1"/>
  <c r="U288" i="5"/>
  <c r="N294" i="5"/>
  <c r="O294" i="5" s="1"/>
  <c r="Z294" i="5"/>
  <c r="AA294" i="5" s="1"/>
  <c r="U294" i="5"/>
  <c r="N285" i="5"/>
  <c r="O285" i="5" s="1"/>
  <c r="Z285" i="5"/>
  <c r="AA285" i="5" s="1"/>
  <c r="U285" i="5"/>
  <c r="N69" i="5"/>
  <c r="O69" i="5" s="1"/>
  <c r="Z69" i="5"/>
  <c r="AA69" i="5" s="1"/>
  <c r="U69" i="5"/>
  <c r="N249" i="5"/>
  <c r="O249" i="5" s="1"/>
  <c r="Z249" i="5"/>
  <c r="AA249" i="5" s="1"/>
  <c r="U249" i="5"/>
  <c r="N197" i="5"/>
  <c r="O197" i="5" s="1"/>
  <c r="Z197" i="5"/>
  <c r="AA197" i="5" s="1"/>
  <c r="U197" i="5"/>
  <c r="N185" i="5"/>
  <c r="O185" i="5" s="1"/>
  <c r="Z185" i="5"/>
  <c r="AA185" i="5" s="1"/>
  <c r="U185" i="5"/>
  <c r="N199" i="5"/>
  <c r="O199" i="5" s="1"/>
  <c r="Z199" i="5"/>
  <c r="AA199" i="5" s="1"/>
  <c r="U199" i="5"/>
  <c r="N119" i="5"/>
  <c r="O119" i="5" s="1"/>
  <c r="Z119" i="5"/>
  <c r="AA119" i="5" s="1"/>
  <c r="U119" i="5"/>
  <c r="N135" i="5"/>
  <c r="O135" i="5" s="1"/>
  <c r="Z135" i="5"/>
  <c r="AA135" i="5" s="1"/>
  <c r="U135" i="5"/>
  <c r="S270" i="5"/>
  <c r="N270" i="5"/>
  <c r="O270" i="5" s="1"/>
  <c r="Z253" i="5"/>
  <c r="AA253" i="5" s="1"/>
  <c r="U253" i="5"/>
  <c r="S235" i="5"/>
  <c r="N235" i="5"/>
  <c r="O235" i="5" s="1"/>
  <c r="Z252" i="5"/>
  <c r="AA252" i="5" s="1"/>
  <c r="U252" i="5"/>
  <c r="S271" i="5"/>
  <c r="N271" i="5"/>
  <c r="O271" i="5" s="1"/>
  <c r="Z280" i="5"/>
  <c r="AA280" i="5" s="1"/>
  <c r="U280" i="5"/>
  <c r="Z170" i="5"/>
  <c r="AA170" i="5" s="1"/>
  <c r="U170" i="5"/>
  <c r="Z175" i="5"/>
  <c r="AA175" i="5" s="1"/>
  <c r="U175" i="5"/>
  <c r="Z278" i="5"/>
  <c r="AA278" i="5" s="1"/>
  <c r="U278" i="5"/>
  <c r="Z290" i="5"/>
  <c r="AA290" i="5" s="1"/>
  <c r="U290" i="5"/>
  <c r="Z209" i="5"/>
  <c r="AA209" i="5" s="1"/>
  <c r="U209" i="5"/>
  <c r="Z222" i="5"/>
  <c r="AA222" i="5" s="1"/>
  <c r="U222" i="5"/>
  <c r="Z162" i="5"/>
  <c r="AA162" i="5" s="1"/>
  <c r="U162" i="5"/>
  <c r="Z224" i="5"/>
  <c r="AA224" i="5" s="1"/>
  <c r="U224" i="5"/>
  <c r="Z198" i="5"/>
  <c r="AA198" i="5" s="1"/>
  <c r="U198" i="5"/>
  <c r="Z154" i="5"/>
  <c r="AA154" i="5" s="1"/>
  <c r="U154" i="5"/>
  <c r="Z205" i="5"/>
  <c r="AA205" i="5" s="1"/>
  <c r="U205" i="5"/>
  <c r="Z181" i="5"/>
  <c r="AA181" i="5" s="1"/>
  <c r="U181" i="5"/>
  <c r="Z161" i="5"/>
  <c r="AA161" i="5" s="1"/>
  <c r="U161" i="5"/>
  <c r="S221" i="5"/>
  <c r="N221" i="5"/>
  <c r="O221" i="5" s="1"/>
  <c r="Z206" i="5"/>
  <c r="AA206" i="5" s="1"/>
  <c r="U206" i="5"/>
  <c r="S255" i="5"/>
  <c r="N255" i="5"/>
  <c r="O255" i="5" s="1"/>
  <c r="Z287" i="5"/>
  <c r="AA287" i="5" s="1"/>
  <c r="U287" i="5"/>
  <c r="S186" i="5"/>
  <c r="S314" i="5" s="1"/>
  <c r="C24" i="5" s="1"/>
  <c r="N186" i="5"/>
  <c r="O186" i="5" s="1"/>
  <c r="Z270" i="5"/>
  <c r="AA270" i="5" s="1"/>
  <c r="U270" i="5"/>
  <c r="Z221" i="5"/>
  <c r="AA221" i="5" s="1"/>
  <c r="U221" i="5"/>
  <c r="Z235" i="5"/>
  <c r="AA235" i="5" s="1"/>
  <c r="U235" i="5"/>
  <c r="Z255" i="5"/>
  <c r="AA255" i="5" s="1"/>
  <c r="U255" i="5"/>
  <c r="Z271" i="5"/>
  <c r="AA271" i="5" s="1"/>
  <c r="U271" i="5"/>
  <c r="Z186" i="5"/>
  <c r="AA186" i="5" s="1"/>
  <c r="U186" i="5"/>
  <c r="N126" i="5"/>
  <c r="O126" i="5" s="1"/>
  <c r="Z126" i="5"/>
  <c r="AA126" i="5" s="1"/>
  <c r="U126" i="5"/>
  <c r="N296" i="5"/>
  <c r="O296" i="5" s="1"/>
  <c r="Z296" i="5"/>
  <c r="AA296" i="5" s="1"/>
  <c r="U296" i="5"/>
  <c r="N190" i="5"/>
  <c r="O190" i="5" s="1"/>
  <c r="Z190" i="5"/>
  <c r="AA190" i="5" s="1"/>
  <c r="U190" i="5"/>
  <c r="N87" i="5"/>
  <c r="O87" i="5" s="1"/>
  <c r="Z87" i="5"/>
  <c r="AA87" i="5" s="1"/>
  <c r="U87" i="5"/>
  <c r="Z164" i="5"/>
  <c r="AA164" i="5" s="1"/>
  <c r="U164" i="5"/>
  <c r="Z215" i="5"/>
  <c r="AA215" i="5" s="1"/>
  <c r="U215" i="5"/>
  <c r="Z157" i="5"/>
  <c r="AA157" i="5" s="1"/>
  <c r="U157" i="5"/>
  <c r="Z177" i="5"/>
  <c r="AA177" i="5" s="1"/>
  <c r="U177" i="5"/>
  <c r="U133" i="5"/>
  <c r="U237" i="5"/>
  <c r="U247" i="5"/>
  <c r="U140" i="5"/>
  <c r="U195" i="5"/>
  <c r="U244" i="5"/>
  <c r="U212" i="5"/>
  <c r="U214" i="5"/>
  <c r="C26" i="4"/>
  <c r="C25" i="4"/>
  <c r="C24" i="4"/>
  <c r="AA314" i="4"/>
  <c r="U314" i="4"/>
  <c r="S314" i="4"/>
  <c r="L314" i="4"/>
  <c r="K314" i="4"/>
  <c r="J314" i="4"/>
  <c r="I314" i="4"/>
  <c r="H314" i="4"/>
  <c r="G314" i="4"/>
  <c r="R145" i="4"/>
  <c r="S145" i="4"/>
  <c r="T145" i="4"/>
  <c r="U145" i="4"/>
  <c r="Z145" i="4"/>
  <c r="AA145" i="4"/>
  <c r="R146" i="4"/>
  <c r="S146" i="4"/>
  <c r="T146" i="4"/>
  <c r="U146" i="4"/>
  <c r="Z146" i="4"/>
  <c r="AA146" i="4"/>
  <c r="R147" i="4"/>
  <c r="S147" i="4"/>
  <c r="T147" i="4"/>
  <c r="U147" i="4"/>
  <c r="Z147" i="4"/>
  <c r="AA147" i="4"/>
  <c r="R148" i="4"/>
  <c r="S148" i="4"/>
  <c r="T148" i="4"/>
  <c r="U148" i="4"/>
  <c r="Z148" i="4"/>
  <c r="AA148" i="4"/>
  <c r="R149" i="4"/>
  <c r="S149" i="4"/>
  <c r="T149" i="4"/>
  <c r="U149" i="4"/>
  <c r="Z149" i="4"/>
  <c r="AA149" i="4"/>
  <c r="R150" i="4"/>
  <c r="S150" i="4"/>
  <c r="T150" i="4"/>
  <c r="U150" i="4"/>
  <c r="Z150" i="4"/>
  <c r="AA150" i="4"/>
  <c r="R151" i="4"/>
  <c r="S151" i="4"/>
  <c r="T151" i="4"/>
  <c r="U151" i="4"/>
  <c r="Z151" i="4"/>
  <c r="AA151" i="4"/>
  <c r="R152" i="4"/>
  <c r="S152" i="4"/>
  <c r="T152" i="4"/>
  <c r="U152" i="4"/>
  <c r="Z152" i="4"/>
  <c r="AA152" i="4"/>
  <c r="R153" i="4"/>
  <c r="S153" i="4"/>
  <c r="T153" i="4"/>
  <c r="U153" i="4"/>
  <c r="Z153" i="4"/>
  <c r="AA153" i="4"/>
  <c r="R154" i="4"/>
  <c r="S154" i="4" s="1"/>
  <c r="T154" i="4"/>
  <c r="U154" i="4" s="1"/>
  <c r="Z154" i="4"/>
  <c r="AA154" i="4" s="1"/>
  <c r="R155" i="4"/>
  <c r="S155" i="4" s="1"/>
  <c r="T155" i="4"/>
  <c r="U155" i="4" s="1"/>
  <c r="Z155" i="4"/>
  <c r="AA155" i="4" s="1"/>
  <c r="R156" i="4"/>
  <c r="S156" i="4" s="1"/>
  <c r="T156" i="4"/>
  <c r="U156" i="4" s="1"/>
  <c r="Z156" i="4"/>
  <c r="AA156" i="4" s="1"/>
  <c r="R157" i="4"/>
  <c r="S157" i="4" s="1"/>
  <c r="T157" i="4"/>
  <c r="U157" i="4" s="1"/>
  <c r="Z157" i="4"/>
  <c r="AA157" i="4" s="1"/>
  <c r="R158" i="4"/>
  <c r="S158" i="4" s="1"/>
  <c r="T158" i="4"/>
  <c r="U158" i="4" s="1"/>
  <c r="Z158" i="4"/>
  <c r="AA158" i="4" s="1"/>
  <c r="R159" i="4"/>
  <c r="S159" i="4" s="1"/>
  <c r="T159" i="4"/>
  <c r="U159" i="4" s="1"/>
  <c r="Z159" i="4"/>
  <c r="AA159" i="4" s="1"/>
  <c r="R160" i="4"/>
  <c r="S160" i="4" s="1"/>
  <c r="T160" i="4"/>
  <c r="U160" i="4" s="1"/>
  <c r="Z160" i="4"/>
  <c r="AA160" i="4" s="1"/>
  <c r="R161" i="4"/>
  <c r="S161" i="4"/>
  <c r="T161" i="4"/>
  <c r="U161" i="4"/>
  <c r="Z161" i="4"/>
  <c r="AA161" i="4"/>
  <c r="R162" i="4"/>
  <c r="S162" i="4"/>
  <c r="T162" i="4"/>
  <c r="U162" i="4"/>
  <c r="Z162" i="4"/>
  <c r="AA162" i="4"/>
  <c r="R163" i="4"/>
  <c r="S163" i="4"/>
  <c r="T163" i="4"/>
  <c r="U163" i="4"/>
  <c r="Z163" i="4"/>
  <c r="AA163" i="4"/>
  <c r="R164" i="4"/>
  <c r="S164" i="4"/>
  <c r="T164" i="4"/>
  <c r="U164" i="4"/>
  <c r="Z164" i="4"/>
  <c r="AA164" i="4"/>
  <c r="R165" i="4"/>
  <c r="S165" i="4"/>
  <c r="T165" i="4"/>
  <c r="U165" i="4"/>
  <c r="Z165" i="4"/>
  <c r="AA165" i="4"/>
  <c r="R166" i="4"/>
  <c r="S166" i="4"/>
  <c r="T166" i="4"/>
  <c r="U166" i="4"/>
  <c r="Z166" i="4"/>
  <c r="AA166" i="4"/>
  <c r="R167" i="4"/>
  <c r="S167" i="4"/>
  <c r="T167" i="4"/>
  <c r="U167" i="4"/>
  <c r="Z167" i="4"/>
  <c r="AA167" i="4"/>
  <c r="R168" i="4"/>
  <c r="S168" i="4"/>
  <c r="T168" i="4"/>
  <c r="U168" i="4"/>
  <c r="Z168" i="4"/>
  <c r="AA168" i="4"/>
  <c r="R169" i="4"/>
  <c r="S169" i="4"/>
  <c r="T169" i="4"/>
  <c r="U169" i="4"/>
  <c r="Z169" i="4"/>
  <c r="AA169" i="4"/>
  <c r="R170" i="4"/>
  <c r="S170" i="4"/>
  <c r="T170" i="4"/>
  <c r="U170" i="4"/>
  <c r="Z170" i="4"/>
  <c r="AA170" i="4"/>
  <c r="R171" i="4"/>
  <c r="S171" i="4"/>
  <c r="T171" i="4"/>
  <c r="U171" i="4"/>
  <c r="Z171" i="4"/>
  <c r="AA171" i="4"/>
  <c r="R172" i="4"/>
  <c r="S172" i="4"/>
  <c r="T172" i="4"/>
  <c r="U172" i="4"/>
  <c r="Z172" i="4"/>
  <c r="AA172" i="4"/>
  <c r="R173" i="4"/>
  <c r="S173" i="4"/>
  <c r="T173" i="4"/>
  <c r="U173" i="4"/>
  <c r="Z173" i="4"/>
  <c r="AA173" i="4"/>
  <c r="R174" i="4"/>
  <c r="S174" i="4"/>
  <c r="T174" i="4"/>
  <c r="U174" i="4"/>
  <c r="Z174" i="4"/>
  <c r="AA174" i="4"/>
  <c r="R175" i="4"/>
  <c r="S175" i="4"/>
  <c r="T175" i="4"/>
  <c r="U175" i="4"/>
  <c r="Z175" i="4"/>
  <c r="AA175" i="4"/>
  <c r="R176" i="4"/>
  <c r="S176" i="4"/>
  <c r="T176" i="4"/>
  <c r="U176" i="4"/>
  <c r="Z176" i="4"/>
  <c r="AA176" i="4"/>
  <c r="R177" i="4"/>
  <c r="S177" i="4"/>
  <c r="T177" i="4"/>
  <c r="U177" i="4"/>
  <c r="Z177" i="4"/>
  <c r="AA177" i="4"/>
  <c r="R178" i="4"/>
  <c r="S178" i="4"/>
  <c r="T178" i="4"/>
  <c r="U178" i="4"/>
  <c r="Z178" i="4"/>
  <c r="AA178" i="4"/>
  <c r="R179" i="4"/>
  <c r="S179" i="4"/>
  <c r="T179" i="4"/>
  <c r="U179" i="4"/>
  <c r="Z179" i="4"/>
  <c r="AA179" i="4"/>
  <c r="R180" i="4"/>
  <c r="S180" i="4"/>
  <c r="T180" i="4"/>
  <c r="U180" i="4"/>
  <c r="Z180" i="4"/>
  <c r="AA180" i="4"/>
  <c r="R181" i="4"/>
  <c r="S181" i="4"/>
  <c r="T181" i="4"/>
  <c r="U181" i="4"/>
  <c r="Z181" i="4"/>
  <c r="AA181" i="4"/>
  <c r="R182" i="4"/>
  <c r="S182" i="4"/>
  <c r="T182" i="4"/>
  <c r="U182" i="4"/>
  <c r="Z182" i="4"/>
  <c r="AA182" i="4"/>
  <c r="R183" i="4"/>
  <c r="S183" i="4"/>
  <c r="T183" i="4"/>
  <c r="U183" i="4"/>
  <c r="Z183" i="4"/>
  <c r="AA183" i="4"/>
  <c r="R184" i="4"/>
  <c r="S184" i="4"/>
  <c r="T184" i="4"/>
  <c r="U184" i="4"/>
  <c r="Z184" i="4"/>
  <c r="AA184" i="4"/>
  <c r="R185" i="4"/>
  <c r="S185" i="4"/>
  <c r="T185" i="4"/>
  <c r="U185" i="4"/>
  <c r="Z185" i="4"/>
  <c r="AA185" i="4"/>
  <c r="R186" i="4"/>
  <c r="S186" i="4"/>
  <c r="T186" i="4"/>
  <c r="U186" i="4"/>
  <c r="Z186" i="4"/>
  <c r="AA186" i="4"/>
  <c r="R187" i="4"/>
  <c r="S187" i="4"/>
  <c r="T187" i="4"/>
  <c r="U187" i="4"/>
  <c r="Z187" i="4"/>
  <c r="AA187" i="4"/>
  <c r="R188" i="4"/>
  <c r="S188" i="4"/>
  <c r="T188" i="4"/>
  <c r="U188" i="4"/>
  <c r="Z188" i="4"/>
  <c r="AA188" i="4"/>
  <c r="R189" i="4"/>
  <c r="S189" i="4"/>
  <c r="T189" i="4"/>
  <c r="U189" i="4"/>
  <c r="Z189" i="4"/>
  <c r="AA189" i="4"/>
  <c r="R190" i="4"/>
  <c r="S190" i="4"/>
  <c r="T190" i="4"/>
  <c r="U190" i="4"/>
  <c r="Z190" i="4"/>
  <c r="AA190" i="4"/>
  <c r="R191" i="4"/>
  <c r="S191" i="4"/>
  <c r="T191" i="4"/>
  <c r="U191" i="4"/>
  <c r="Z191" i="4"/>
  <c r="AA191" i="4"/>
  <c r="R192" i="4"/>
  <c r="S192" i="4"/>
  <c r="T192" i="4"/>
  <c r="U192" i="4"/>
  <c r="Z192" i="4"/>
  <c r="AA192" i="4"/>
  <c r="R193" i="4"/>
  <c r="S193" i="4"/>
  <c r="T193" i="4"/>
  <c r="U193" i="4"/>
  <c r="Z193" i="4"/>
  <c r="AA193" i="4"/>
  <c r="R194" i="4"/>
  <c r="S194" i="4"/>
  <c r="T194" i="4"/>
  <c r="U194" i="4"/>
  <c r="Z194" i="4"/>
  <c r="AA194" i="4"/>
  <c r="R195" i="4"/>
  <c r="S195" i="4"/>
  <c r="T195" i="4"/>
  <c r="U195" i="4"/>
  <c r="Z195" i="4"/>
  <c r="AA195" i="4"/>
  <c r="R196" i="4"/>
  <c r="S196" i="4"/>
  <c r="T196" i="4"/>
  <c r="U196" i="4"/>
  <c r="Z196" i="4"/>
  <c r="AA196" i="4"/>
  <c r="R197" i="4"/>
  <c r="S197" i="4"/>
  <c r="T197" i="4"/>
  <c r="U197" i="4"/>
  <c r="Z197" i="4"/>
  <c r="AA197" i="4"/>
  <c r="R198" i="4"/>
  <c r="S198" i="4"/>
  <c r="T198" i="4"/>
  <c r="U198" i="4"/>
  <c r="Z198" i="4"/>
  <c r="AA198" i="4"/>
  <c r="R199" i="4"/>
  <c r="S199" i="4"/>
  <c r="T199" i="4"/>
  <c r="U199" i="4"/>
  <c r="Z199" i="4"/>
  <c r="AA199" i="4"/>
  <c r="R200" i="4"/>
  <c r="S200" i="4"/>
  <c r="T200" i="4"/>
  <c r="U200" i="4"/>
  <c r="Z200" i="4"/>
  <c r="AA200" i="4"/>
  <c r="R201" i="4"/>
  <c r="S201" i="4"/>
  <c r="T201" i="4"/>
  <c r="U201" i="4"/>
  <c r="Z201" i="4"/>
  <c r="AA201" i="4"/>
  <c r="R202" i="4"/>
  <c r="S202" i="4"/>
  <c r="T202" i="4"/>
  <c r="U202" i="4"/>
  <c r="Z202" i="4"/>
  <c r="AA202" i="4"/>
  <c r="R203" i="4"/>
  <c r="S203" i="4"/>
  <c r="T203" i="4"/>
  <c r="U203" i="4"/>
  <c r="Z203" i="4"/>
  <c r="AA203" i="4"/>
  <c r="R204" i="4"/>
  <c r="S204" i="4"/>
  <c r="T204" i="4"/>
  <c r="U204" i="4"/>
  <c r="Z204" i="4"/>
  <c r="AA204" i="4"/>
  <c r="R205" i="4"/>
  <c r="S205" i="4"/>
  <c r="T205" i="4"/>
  <c r="U205" i="4"/>
  <c r="Z205" i="4"/>
  <c r="AA205" i="4"/>
  <c r="R206" i="4"/>
  <c r="S206" i="4"/>
  <c r="T206" i="4"/>
  <c r="U206" i="4"/>
  <c r="Z206" i="4"/>
  <c r="AA206" i="4"/>
  <c r="R207" i="4"/>
  <c r="S207" i="4"/>
  <c r="T207" i="4"/>
  <c r="U207" i="4"/>
  <c r="Z207" i="4"/>
  <c r="AA207" i="4"/>
  <c r="R208" i="4"/>
  <c r="S208" i="4"/>
  <c r="T208" i="4"/>
  <c r="U208" i="4"/>
  <c r="Z208" i="4"/>
  <c r="AA208" i="4"/>
  <c r="R209" i="4"/>
  <c r="S209" i="4"/>
  <c r="T209" i="4"/>
  <c r="U209" i="4"/>
  <c r="Z209" i="4"/>
  <c r="AA209" i="4"/>
  <c r="R210" i="4"/>
  <c r="S210" i="4"/>
  <c r="T210" i="4"/>
  <c r="U210" i="4"/>
  <c r="Z210" i="4"/>
  <c r="AA210" i="4"/>
  <c r="R211" i="4"/>
  <c r="S211" i="4"/>
  <c r="T211" i="4"/>
  <c r="U211" i="4"/>
  <c r="Z211" i="4"/>
  <c r="AA211" i="4"/>
  <c r="R212" i="4"/>
  <c r="S212" i="4"/>
  <c r="T212" i="4"/>
  <c r="U212" i="4"/>
  <c r="Z212" i="4"/>
  <c r="AA212" i="4"/>
  <c r="R213" i="4"/>
  <c r="S213" i="4"/>
  <c r="T213" i="4"/>
  <c r="U213" i="4"/>
  <c r="Z213" i="4"/>
  <c r="AA213" i="4"/>
  <c r="R214" i="4"/>
  <c r="S214" i="4"/>
  <c r="T214" i="4"/>
  <c r="U214" i="4"/>
  <c r="Z214" i="4"/>
  <c r="AA214" i="4"/>
  <c r="R215" i="4"/>
  <c r="S215" i="4"/>
  <c r="T215" i="4"/>
  <c r="U215" i="4"/>
  <c r="Z215" i="4"/>
  <c r="AA215" i="4"/>
  <c r="R216" i="4"/>
  <c r="S216" i="4"/>
  <c r="T216" i="4"/>
  <c r="U216" i="4"/>
  <c r="Z216" i="4"/>
  <c r="AA216" i="4"/>
  <c r="R217" i="4"/>
  <c r="S217" i="4"/>
  <c r="T217" i="4"/>
  <c r="U217" i="4"/>
  <c r="Z217" i="4"/>
  <c r="AA217" i="4"/>
  <c r="R218" i="4"/>
  <c r="S218" i="4"/>
  <c r="T218" i="4"/>
  <c r="U218" i="4" s="1"/>
  <c r="Z218" i="4"/>
  <c r="AA218" i="4"/>
  <c r="R219" i="4"/>
  <c r="S219" i="4"/>
  <c r="T219" i="4"/>
  <c r="U219" i="4"/>
  <c r="Z219" i="4"/>
  <c r="AA219" i="4"/>
  <c r="R220" i="4"/>
  <c r="S220" i="4"/>
  <c r="T220" i="4"/>
  <c r="U220" i="4"/>
  <c r="Z220" i="4"/>
  <c r="AA220" i="4"/>
  <c r="R221" i="4"/>
  <c r="S221" i="4"/>
  <c r="T221" i="4"/>
  <c r="U221" i="4"/>
  <c r="Z221" i="4"/>
  <c r="AA221" i="4"/>
  <c r="R222" i="4"/>
  <c r="S222" i="4"/>
  <c r="T222" i="4"/>
  <c r="U222" i="4"/>
  <c r="Z222" i="4"/>
  <c r="AA222" i="4"/>
  <c r="R223" i="4"/>
  <c r="S223" i="4"/>
  <c r="T223" i="4"/>
  <c r="U223" i="4"/>
  <c r="Z223" i="4"/>
  <c r="AA223" i="4"/>
  <c r="R224" i="4"/>
  <c r="S224" i="4"/>
  <c r="T224" i="4"/>
  <c r="U224" i="4"/>
  <c r="Z224" i="4"/>
  <c r="AA224" i="4"/>
  <c r="R225" i="4"/>
  <c r="S225" i="4" s="1"/>
  <c r="T225" i="4"/>
  <c r="U225" i="4" s="1"/>
  <c r="Z225" i="4"/>
  <c r="AA225" i="4" s="1"/>
  <c r="R226" i="4"/>
  <c r="S226" i="4"/>
  <c r="T226" i="4"/>
  <c r="U226" i="4"/>
  <c r="Z226" i="4"/>
  <c r="AA226" i="4"/>
  <c r="R227" i="4"/>
  <c r="S227" i="4"/>
  <c r="T227" i="4"/>
  <c r="U227" i="4"/>
  <c r="Z227" i="4"/>
  <c r="AA227" i="4"/>
  <c r="R228" i="4"/>
  <c r="S228" i="4"/>
  <c r="T228" i="4"/>
  <c r="U228" i="4"/>
  <c r="Z228" i="4"/>
  <c r="AA228" i="4"/>
  <c r="R229" i="4"/>
  <c r="S229" i="4"/>
  <c r="T229" i="4"/>
  <c r="U229" i="4"/>
  <c r="Z229" i="4"/>
  <c r="AA229" i="4"/>
  <c r="R230" i="4"/>
  <c r="S230" i="4"/>
  <c r="T230" i="4"/>
  <c r="U230" i="4"/>
  <c r="Z230" i="4"/>
  <c r="AA230" i="4"/>
  <c r="R231" i="4"/>
  <c r="S231" i="4"/>
  <c r="T231" i="4"/>
  <c r="U231" i="4"/>
  <c r="Z231" i="4"/>
  <c r="AA231" i="4"/>
  <c r="R232" i="4"/>
  <c r="S232" i="4"/>
  <c r="T232" i="4"/>
  <c r="U232" i="4"/>
  <c r="Z232" i="4"/>
  <c r="AA232" i="4"/>
  <c r="R233" i="4"/>
  <c r="S233" i="4"/>
  <c r="T233" i="4"/>
  <c r="U233" i="4"/>
  <c r="Z233" i="4"/>
  <c r="AA233" i="4"/>
  <c r="R234" i="4"/>
  <c r="S234" i="4"/>
  <c r="T234" i="4"/>
  <c r="U234" i="4"/>
  <c r="Z234" i="4"/>
  <c r="AA234" i="4"/>
  <c r="R235" i="4"/>
  <c r="S235" i="4"/>
  <c r="T235" i="4"/>
  <c r="U235" i="4"/>
  <c r="Z235" i="4"/>
  <c r="AA235" i="4"/>
  <c r="R236" i="4"/>
  <c r="S236" i="4"/>
  <c r="T236" i="4"/>
  <c r="U236" i="4"/>
  <c r="Z236" i="4"/>
  <c r="AA236" i="4"/>
  <c r="R237" i="4"/>
  <c r="S237" i="4"/>
  <c r="T237" i="4"/>
  <c r="U237" i="4"/>
  <c r="Z237" i="4"/>
  <c r="AA237" i="4"/>
  <c r="R238" i="4"/>
  <c r="S238" i="4"/>
  <c r="T238" i="4"/>
  <c r="U238" i="4"/>
  <c r="Z238" i="4"/>
  <c r="AA238" i="4"/>
  <c r="R239" i="4"/>
  <c r="S239" i="4"/>
  <c r="T239" i="4"/>
  <c r="U239" i="4"/>
  <c r="Z239" i="4"/>
  <c r="AA239" i="4"/>
  <c r="R240" i="4"/>
  <c r="S240" i="4"/>
  <c r="T240" i="4"/>
  <c r="U240" i="4"/>
  <c r="Z240" i="4"/>
  <c r="AA240" i="4"/>
  <c r="R241" i="4"/>
  <c r="S241" i="4"/>
  <c r="T241" i="4"/>
  <c r="U241" i="4"/>
  <c r="Z241" i="4"/>
  <c r="AA241" i="4"/>
  <c r="R242" i="4"/>
  <c r="S242" i="4"/>
  <c r="T242" i="4"/>
  <c r="U242" i="4"/>
  <c r="Z242" i="4"/>
  <c r="AA242" i="4"/>
  <c r="R243" i="4"/>
  <c r="S243" i="4"/>
  <c r="T243" i="4"/>
  <c r="U243" i="4"/>
  <c r="Z243" i="4"/>
  <c r="AA243" i="4"/>
  <c r="R244" i="4"/>
  <c r="S244" i="4"/>
  <c r="T244" i="4"/>
  <c r="U244" i="4"/>
  <c r="Z244" i="4"/>
  <c r="AA244" i="4"/>
  <c r="R245" i="4"/>
  <c r="S245" i="4"/>
  <c r="T245" i="4"/>
  <c r="U245" i="4"/>
  <c r="Z245" i="4"/>
  <c r="AA245" i="4"/>
  <c r="R246" i="4"/>
  <c r="S246" i="4"/>
  <c r="T246" i="4"/>
  <c r="U246" i="4"/>
  <c r="Z246" i="4"/>
  <c r="AA246" i="4"/>
  <c r="R247" i="4"/>
  <c r="S247" i="4"/>
  <c r="T247" i="4"/>
  <c r="U247" i="4"/>
  <c r="Z247" i="4"/>
  <c r="AA247" i="4"/>
  <c r="R248" i="4"/>
  <c r="S248" i="4"/>
  <c r="T248" i="4"/>
  <c r="U248" i="4"/>
  <c r="Z248" i="4"/>
  <c r="AA248" i="4"/>
  <c r="R249" i="4"/>
  <c r="S249" i="4"/>
  <c r="T249" i="4"/>
  <c r="U249" i="4"/>
  <c r="Z249" i="4"/>
  <c r="AA249" i="4"/>
  <c r="R250" i="4"/>
  <c r="S250" i="4"/>
  <c r="T250" i="4"/>
  <c r="U250" i="4"/>
  <c r="Z250" i="4"/>
  <c r="AA250" i="4"/>
  <c r="R251" i="4"/>
  <c r="S251" i="4"/>
  <c r="T251" i="4"/>
  <c r="U251" i="4"/>
  <c r="Z251" i="4"/>
  <c r="AA251" i="4"/>
  <c r="R252" i="4"/>
  <c r="S252" i="4"/>
  <c r="T252" i="4"/>
  <c r="U252" i="4"/>
  <c r="Z252" i="4"/>
  <c r="AA252" i="4"/>
  <c r="R253" i="4"/>
  <c r="S253" i="4"/>
  <c r="T253" i="4"/>
  <c r="U253" i="4"/>
  <c r="Z253" i="4"/>
  <c r="AA253" i="4"/>
  <c r="R254" i="4"/>
  <c r="S254" i="4"/>
  <c r="T254" i="4"/>
  <c r="U254" i="4"/>
  <c r="Z254" i="4"/>
  <c r="AA254" i="4"/>
  <c r="R255" i="4"/>
  <c r="S255" i="4"/>
  <c r="T255" i="4"/>
  <c r="U255" i="4"/>
  <c r="Z255" i="4"/>
  <c r="AA255" i="4"/>
  <c r="R256" i="4"/>
  <c r="S256" i="4"/>
  <c r="T256" i="4"/>
  <c r="U256" i="4"/>
  <c r="Z256" i="4"/>
  <c r="AA256" i="4"/>
  <c r="R257" i="4"/>
  <c r="S257" i="4"/>
  <c r="T257" i="4"/>
  <c r="U257" i="4"/>
  <c r="Z257" i="4"/>
  <c r="AA257" i="4"/>
  <c r="R258" i="4"/>
  <c r="S258" i="4"/>
  <c r="T258" i="4"/>
  <c r="U258" i="4"/>
  <c r="Z258" i="4"/>
  <c r="AA258" i="4"/>
  <c r="R259" i="4"/>
  <c r="S259" i="4"/>
  <c r="T259" i="4"/>
  <c r="U259" i="4"/>
  <c r="Z259" i="4"/>
  <c r="AA259" i="4"/>
  <c r="R260" i="4"/>
  <c r="S260" i="4"/>
  <c r="T260" i="4"/>
  <c r="U260" i="4"/>
  <c r="Z260" i="4"/>
  <c r="AA260" i="4"/>
  <c r="R261" i="4"/>
  <c r="S261" i="4"/>
  <c r="T261" i="4"/>
  <c r="U261" i="4"/>
  <c r="Z261" i="4"/>
  <c r="AA261" i="4"/>
  <c r="R262" i="4"/>
  <c r="S262" i="4"/>
  <c r="T262" i="4"/>
  <c r="U262" i="4"/>
  <c r="Z262" i="4"/>
  <c r="AA262" i="4"/>
  <c r="R263" i="4"/>
  <c r="S263" i="4"/>
  <c r="T263" i="4"/>
  <c r="U263" i="4"/>
  <c r="Z263" i="4"/>
  <c r="AA263" i="4"/>
  <c r="R264" i="4"/>
  <c r="S264" i="4"/>
  <c r="T264" i="4"/>
  <c r="U264" i="4"/>
  <c r="Z264" i="4"/>
  <c r="AA264" i="4"/>
  <c r="R265" i="4"/>
  <c r="S265" i="4"/>
  <c r="T265" i="4"/>
  <c r="U265" i="4"/>
  <c r="Z265" i="4"/>
  <c r="AA265" i="4"/>
  <c r="R266" i="4"/>
  <c r="S266" i="4"/>
  <c r="T266" i="4"/>
  <c r="U266" i="4"/>
  <c r="Z266" i="4"/>
  <c r="AA266" i="4"/>
  <c r="R267" i="4"/>
  <c r="S267" i="4"/>
  <c r="T267" i="4"/>
  <c r="U267" i="4"/>
  <c r="Z267" i="4"/>
  <c r="AA267" i="4"/>
  <c r="R268" i="4"/>
  <c r="S268" i="4"/>
  <c r="T268" i="4"/>
  <c r="U268" i="4"/>
  <c r="Z268" i="4"/>
  <c r="AA268" i="4"/>
  <c r="R269" i="4"/>
  <c r="S269" i="4"/>
  <c r="T269" i="4"/>
  <c r="U269" i="4"/>
  <c r="Z269" i="4"/>
  <c r="AA269" i="4"/>
  <c r="R270" i="4"/>
  <c r="S270" i="4"/>
  <c r="T270" i="4"/>
  <c r="U270" i="4"/>
  <c r="Z270" i="4"/>
  <c r="AA270" i="4"/>
  <c r="R271" i="4"/>
  <c r="S271" i="4"/>
  <c r="T271" i="4"/>
  <c r="U271" i="4"/>
  <c r="Z271" i="4"/>
  <c r="AA271" i="4"/>
  <c r="R272" i="4"/>
  <c r="S272" i="4"/>
  <c r="T272" i="4"/>
  <c r="U272" i="4"/>
  <c r="Z272" i="4"/>
  <c r="AA272" i="4"/>
  <c r="R273" i="4"/>
  <c r="S273" i="4"/>
  <c r="T273" i="4"/>
  <c r="U273" i="4"/>
  <c r="Z273" i="4"/>
  <c r="AA273" i="4"/>
  <c r="R274" i="4"/>
  <c r="S274" i="4"/>
  <c r="T274" i="4"/>
  <c r="U274" i="4"/>
  <c r="Z274" i="4"/>
  <c r="AA274" i="4"/>
  <c r="R275" i="4"/>
  <c r="S275" i="4"/>
  <c r="T275" i="4"/>
  <c r="U275" i="4"/>
  <c r="Z275" i="4"/>
  <c r="AA275" i="4"/>
  <c r="R276" i="4"/>
  <c r="S276" i="4"/>
  <c r="T276" i="4"/>
  <c r="U276" i="4"/>
  <c r="Z276" i="4"/>
  <c r="AA276" i="4"/>
  <c r="R277" i="4"/>
  <c r="S277" i="4"/>
  <c r="T277" i="4"/>
  <c r="U277" i="4"/>
  <c r="Z277" i="4"/>
  <c r="AA277" i="4"/>
  <c r="R278" i="4"/>
  <c r="S278" i="4"/>
  <c r="T278" i="4"/>
  <c r="U278" i="4"/>
  <c r="Z278" i="4"/>
  <c r="AA278" i="4"/>
  <c r="R279" i="4"/>
  <c r="S279" i="4"/>
  <c r="T279" i="4"/>
  <c r="U279" i="4"/>
  <c r="Z279" i="4"/>
  <c r="AA279" i="4"/>
  <c r="R280" i="4"/>
  <c r="S280" i="4"/>
  <c r="T280" i="4"/>
  <c r="U280" i="4"/>
  <c r="Z280" i="4"/>
  <c r="AA280" i="4"/>
  <c r="R281" i="4"/>
  <c r="S281" i="4"/>
  <c r="T281" i="4"/>
  <c r="U281" i="4"/>
  <c r="Z281" i="4"/>
  <c r="AA281" i="4"/>
  <c r="R282" i="4"/>
  <c r="S282" i="4"/>
  <c r="T282" i="4"/>
  <c r="U282" i="4"/>
  <c r="Z282" i="4"/>
  <c r="AA282" i="4"/>
  <c r="R283" i="4"/>
  <c r="S283" i="4"/>
  <c r="T283" i="4"/>
  <c r="U283" i="4"/>
  <c r="Z283" i="4"/>
  <c r="AA283" i="4"/>
  <c r="R284" i="4"/>
  <c r="S284" i="4"/>
  <c r="T284" i="4"/>
  <c r="U284" i="4"/>
  <c r="Z284" i="4"/>
  <c r="AA284" i="4"/>
  <c r="R285" i="4"/>
  <c r="S285" i="4"/>
  <c r="T285" i="4"/>
  <c r="U285" i="4"/>
  <c r="Z285" i="4"/>
  <c r="AA285" i="4"/>
  <c r="R286" i="4"/>
  <c r="S286" i="4"/>
  <c r="T286" i="4"/>
  <c r="U286" i="4"/>
  <c r="Z286" i="4"/>
  <c r="AA286" i="4"/>
  <c r="R287" i="4"/>
  <c r="S287" i="4"/>
  <c r="T287" i="4"/>
  <c r="U287" i="4"/>
  <c r="Z287" i="4"/>
  <c r="AA287" i="4"/>
  <c r="R288" i="4"/>
  <c r="S288" i="4"/>
  <c r="T288" i="4"/>
  <c r="U288" i="4"/>
  <c r="Z288" i="4"/>
  <c r="AA288" i="4"/>
  <c r="R289" i="4"/>
  <c r="S289" i="4"/>
  <c r="T289" i="4"/>
  <c r="U289" i="4"/>
  <c r="Z289" i="4"/>
  <c r="AA289" i="4"/>
  <c r="R290" i="4"/>
  <c r="S290" i="4"/>
  <c r="T290" i="4"/>
  <c r="U290" i="4"/>
  <c r="Z290" i="4"/>
  <c r="AA290" i="4"/>
  <c r="R291" i="4"/>
  <c r="S291" i="4"/>
  <c r="T291" i="4"/>
  <c r="U291" i="4"/>
  <c r="Z291" i="4"/>
  <c r="AA291" i="4"/>
  <c r="R292" i="4"/>
  <c r="S292" i="4"/>
  <c r="T292" i="4"/>
  <c r="U292" i="4"/>
  <c r="Z292" i="4"/>
  <c r="AA292" i="4"/>
  <c r="R293" i="4"/>
  <c r="S293" i="4"/>
  <c r="T293" i="4"/>
  <c r="U293" i="4"/>
  <c r="Z293" i="4"/>
  <c r="AA293" i="4"/>
  <c r="R294" i="4"/>
  <c r="S294" i="4"/>
  <c r="T294" i="4"/>
  <c r="U294" i="4"/>
  <c r="Z294" i="4"/>
  <c r="AA294" i="4"/>
  <c r="R295" i="4"/>
  <c r="S295" i="4"/>
  <c r="T295" i="4"/>
  <c r="U295" i="4"/>
  <c r="Z295" i="4"/>
  <c r="AA295" i="4"/>
  <c r="R296" i="4"/>
  <c r="S296" i="4"/>
  <c r="T296" i="4"/>
  <c r="U296" i="4"/>
  <c r="Z296" i="4"/>
  <c r="AA296" i="4"/>
  <c r="R297" i="4"/>
  <c r="S297" i="4"/>
  <c r="T297" i="4"/>
  <c r="U297" i="4"/>
  <c r="Z297" i="4"/>
  <c r="AA297" i="4"/>
  <c r="R298" i="4"/>
  <c r="S298" i="4"/>
  <c r="T298" i="4"/>
  <c r="U298" i="4"/>
  <c r="Z298" i="4"/>
  <c r="AA298" i="4"/>
  <c r="R299" i="4"/>
  <c r="S299" i="4"/>
  <c r="T299" i="4"/>
  <c r="U299" i="4"/>
  <c r="Z299" i="4"/>
  <c r="AA299" i="4"/>
  <c r="R300" i="4"/>
  <c r="S300" i="4"/>
  <c r="T300" i="4"/>
  <c r="U300" i="4"/>
  <c r="Z300" i="4"/>
  <c r="AA300" i="4"/>
  <c r="R301" i="4"/>
  <c r="S301" i="4"/>
  <c r="T301" i="4"/>
  <c r="U301" i="4"/>
  <c r="Z301" i="4"/>
  <c r="AA301" i="4"/>
  <c r="R302" i="4"/>
  <c r="S302" i="4"/>
  <c r="T302" i="4"/>
  <c r="U302" i="4"/>
  <c r="Z302" i="4"/>
  <c r="AA302" i="4"/>
  <c r="R303" i="4"/>
  <c r="S303" i="4"/>
  <c r="T303" i="4"/>
  <c r="U303" i="4"/>
  <c r="Z303" i="4"/>
  <c r="AA303" i="4"/>
  <c r="R304" i="4"/>
  <c r="S304" i="4"/>
  <c r="T304" i="4"/>
  <c r="U304" i="4"/>
  <c r="Z304" i="4"/>
  <c r="AA304" i="4"/>
  <c r="R305" i="4"/>
  <c r="S305" i="4"/>
  <c r="T305" i="4"/>
  <c r="U305" i="4"/>
  <c r="Z305" i="4"/>
  <c r="AA305" i="4"/>
  <c r="R306" i="4"/>
  <c r="S306" i="4"/>
  <c r="T306" i="4"/>
  <c r="U306" i="4"/>
  <c r="Z306" i="4"/>
  <c r="AA306" i="4"/>
  <c r="R307" i="4"/>
  <c r="S307" i="4"/>
  <c r="T307" i="4"/>
  <c r="U307" i="4"/>
  <c r="Z307" i="4"/>
  <c r="AA307" i="4"/>
  <c r="R308" i="4"/>
  <c r="S308" i="4"/>
  <c r="T308" i="4"/>
  <c r="U308" i="4"/>
  <c r="Z308" i="4"/>
  <c r="AA308" i="4"/>
  <c r="R309" i="4"/>
  <c r="S309" i="4"/>
  <c r="T309" i="4"/>
  <c r="U309" i="4"/>
  <c r="Z309" i="4"/>
  <c r="AA309" i="4"/>
  <c r="R310" i="4"/>
  <c r="S310" i="4"/>
  <c r="T310" i="4"/>
  <c r="U310" i="4"/>
  <c r="Z310" i="4"/>
  <c r="AA310" i="4"/>
  <c r="AA144" i="4"/>
  <c r="Z144" i="4"/>
  <c r="U144" i="4"/>
  <c r="T144" i="4"/>
  <c r="S144" i="4"/>
  <c r="R144" i="4"/>
  <c r="R85" i="4"/>
  <c r="S85" i="4" s="1"/>
  <c r="T85" i="4"/>
  <c r="U85" i="4" s="1"/>
  <c r="Z85" i="4"/>
  <c r="AA85" i="4" s="1"/>
  <c r="R86" i="4"/>
  <c r="S86" i="4" s="1"/>
  <c r="T86" i="4"/>
  <c r="U86" i="4" s="1"/>
  <c r="R87" i="4"/>
  <c r="S87" i="4" s="1"/>
  <c r="T87" i="4"/>
  <c r="U87" i="4" s="1"/>
  <c r="Z87" i="4"/>
  <c r="AA87" i="4" s="1"/>
  <c r="R88" i="4"/>
  <c r="S88" i="4" s="1"/>
  <c r="T88" i="4"/>
  <c r="U88" i="4" s="1"/>
  <c r="R89" i="4"/>
  <c r="S89" i="4" s="1"/>
  <c r="T89" i="4"/>
  <c r="U89" i="4" s="1"/>
  <c r="Z89" i="4"/>
  <c r="AA89" i="4" s="1"/>
  <c r="R90" i="4"/>
  <c r="S90" i="4" s="1"/>
  <c r="T90" i="4"/>
  <c r="U90" i="4" s="1"/>
  <c r="R91" i="4"/>
  <c r="S91" i="4" s="1"/>
  <c r="T91" i="4"/>
  <c r="U91" i="4" s="1"/>
  <c r="Z91" i="4"/>
  <c r="AA91" i="4" s="1"/>
  <c r="R92" i="4"/>
  <c r="S92" i="4" s="1"/>
  <c r="T92" i="4"/>
  <c r="U92" i="4" s="1"/>
  <c r="R93" i="4"/>
  <c r="S93" i="4" s="1"/>
  <c r="T93" i="4"/>
  <c r="U93" i="4" s="1"/>
  <c r="Z93" i="4"/>
  <c r="AA93" i="4" s="1"/>
  <c r="R94" i="4"/>
  <c r="S94" i="4" s="1"/>
  <c r="T94" i="4"/>
  <c r="U94" i="4" s="1"/>
  <c r="R95" i="4"/>
  <c r="S95" i="4" s="1"/>
  <c r="T95" i="4"/>
  <c r="U95" i="4" s="1"/>
  <c r="Z95" i="4"/>
  <c r="AA95" i="4" s="1"/>
  <c r="R96" i="4"/>
  <c r="S96" i="4" s="1"/>
  <c r="T96" i="4"/>
  <c r="U96" i="4" s="1"/>
  <c r="R97" i="4"/>
  <c r="S97" i="4" s="1"/>
  <c r="T97" i="4"/>
  <c r="U97" i="4" s="1"/>
  <c r="Z97" i="4"/>
  <c r="AA97" i="4" s="1"/>
  <c r="R98" i="4"/>
  <c r="S98" i="4" s="1"/>
  <c r="T98" i="4"/>
  <c r="U98" i="4" s="1"/>
  <c r="R99" i="4"/>
  <c r="S99" i="4" s="1"/>
  <c r="T99" i="4"/>
  <c r="U99" i="4" s="1"/>
  <c r="Z99" i="4"/>
  <c r="AA99" i="4" s="1"/>
  <c r="R100" i="4"/>
  <c r="S100" i="4" s="1"/>
  <c r="T100" i="4"/>
  <c r="U100" i="4" s="1"/>
  <c r="R101" i="4"/>
  <c r="S101" i="4" s="1"/>
  <c r="T101" i="4"/>
  <c r="U101" i="4" s="1"/>
  <c r="Z101" i="4"/>
  <c r="AA101" i="4" s="1"/>
  <c r="R102" i="4"/>
  <c r="S102" i="4" s="1"/>
  <c r="T102" i="4"/>
  <c r="U102" i="4" s="1"/>
  <c r="R103" i="4"/>
  <c r="S103" i="4" s="1"/>
  <c r="T103" i="4"/>
  <c r="U103" i="4" s="1"/>
  <c r="Z103" i="4"/>
  <c r="AA103" i="4" s="1"/>
  <c r="R104" i="4"/>
  <c r="S104" i="4" s="1"/>
  <c r="T104" i="4"/>
  <c r="U104" i="4" s="1"/>
  <c r="R105" i="4"/>
  <c r="S105" i="4" s="1"/>
  <c r="T105" i="4"/>
  <c r="U105" i="4" s="1"/>
  <c r="Z105" i="4"/>
  <c r="AA105" i="4" s="1"/>
  <c r="R106" i="4"/>
  <c r="S106" i="4" s="1"/>
  <c r="T106" i="4"/>
  <c r="U106" i="4" s="1"/>
  <c r="R107" i="4"/>
  <c r="S107" i="4" s="1"/>
  <c r="T107" i="4"/>
  <c r="U107" i="4" s="1"/>
  <c r="Z107" i="4"/>
  <c r="AA107" i="4" s="1"/>
  <c r="R108" i="4"/>
  <c r="S108" i="4" s="1"/>
  <c r="T108" i="4"/>
  <c r="U108" i="4" s="1"/>
  <c r="R109" i="4"/>
  <c r="S109" i="4" s="1"/>
  <c r="T109" i="4"/>
  <c r="U109" i="4" s="1"/>
  <c r="Z109" i="4"/>
  <c r="AA109" i="4" s="1"/>
  <c r="R110" i="4"/>
  <c r="S110" i="4" s="1"/>
  <c r="T110" i="4"/>
  <c r="U110" i="4" s="1"/>
  <c r="R111" i="4"/>
  <c r="S111" i="4" s="1"/>
  <c r="T111" i="4"/>
  <c r="U111" i="4" s="1"/>
  <c r="Z111" i="4"/>
  <c r="AA111" i="4" s="1"/>
  <c r="R112" i="4"/>
  <c r="S112" i="4" s="1"/>
  <c r="T112" i="4"/>
  <c r="U112" i="4" s="1"/>
  <c r="R113" i="4"/>
  <c r="S113" i="4" s="1"/>
  <c r="T113" i="4"/>
  <c r="U113" i="4"/>
  <c r="Z113" i="4"/>
  <c r="AA113" i="4"/>
  <c r="R114" i="4"/>
  <c r="S114" i="4"/>
  <c r="T114" i="4"/>
  <c r="U114" i="4"/>
  <c r="Z114" i="4"/>
  <c r="AA114" i="4"/>
  <c r="R115" i="4"/>
  <c r="S115" i="4"/>
  <c r="T115" i="4"/>
  <c r="U115" i="4"/>
  <c r="Z115" i="4"/>
  <c r="AA115" i="4"/>
  <c r="R116" i="4"/>
  <c r="S116" i="4"/>
  <c r="T116" i="4"/>
  <c r="U116" i="4"/>
  <c r="Z116" i="4"/>
  <c r="AA116" i="4"/>
  <c r="R117" i="4"/>
  <c r="S117" i="4"/>
  <c r="T117" i="4"/>
  <c r="U117" i="4"/>
  <c r="Z117" i="4"/>
  <c r="AA117" i="4"/>
  <c r="R118" i="4"/>
  <c r="S118" i="4"/>
  <c r="T118" i="4"/>
  <c r="U118" i="4"/>
  <c r="Z118" i="4"/>
  <c r="AA118" i="4"/>
  <c r="R119" i="4"/>
  <c r="S119" i="4"/>
  <c r="T119" i="4"/>
  <c r="U119" i="4"/>
  <c r="Z119" i="4"/>
  <c r="AA119" i="4"/>
  <c r="R120" i="4"/>
  <c r="S120" i="4"/>
  <c r="T120" i="4"/>
  <c r="U120" i="4"/>
  <c r="Z120" i="4"/>
  <c r="AA120" i="4"/>
  <c r="R121" i="4"/>
  <c r="S121" i="4"/>
  <c r="T121" i="4"/>
  <c r="U121" i="4"/>
  <c r="Z121" i="4"/>
  <c r="AA121" i="4"/>
  <c r="R122" i="4"/>
  <c r="S122" i="4"/>
  <c r="T122" i="4"/>
  <c r="U122" i="4"/>
  <c r="Z122" i="4"/>
  <c r="AA122" i="4"/>
  <c r="R123" i="4"/>
  <c r="S123" i="4"/>
  <c r="T123" i="4"/>
  <c r="U123" i="4"/>
  <c r="Z123" i="4"/>
  <c r="AA123" i="4"/>
  <c r="R124" i="4"/>
  <c r="S124" i="4"/>
  <c r="T124" i="4"/>
  <c r="U124" i="4"/>
  <c r="Z124" i="4"/>
  <c r="AA124" i="4"/>
  <c r="R125" i="4"/>
  <c r="S125" i="4"/>
  <c r="T125" i="4"/>
  <c r="U125" i="4"/>
  <c r="Z125" i="4"/>
  <c r="AA125" i="4"/>
  <c r="R126" i="4"/>
  <c r="S126" i="4"/>
  <c r="T126" i="4"/>
  <c r="U126" i="4"/>
  <c r="Z126" i="4"/>
  <c r="AA126" i="4"/>
  <c r="R127" i="4"/>
  <c r="S127" i="4"/>
  <c r="T127" i="4"/>
  <c r="U127" i="4"/>
  <c r="Z127" i="4"/>
  <c r="AA127" i="4"/>
  <c r="R128" i="4"/>
  <c r="S128" i="4"/>
  <c r="T128" i="4"/>
  <c r="U128" i="4"/>
  <c r="Z128" i="4"/>
  <c r="AA128" i="4"/>
  <c r="R129" i="4"/>
  <c r="S129" i="4"/>
  <c r="T129" i="4"/>
  <c r="U129" i="4"/>
  <c r="Z129" i="4"/>
  <c r="AA129" i="4"/>
  <c r="R130" i="4"/>
  <c r="S130" i="4"/>
  <c r="T130" i="4"/>
  <c r="U130" i="4"/>
  <c r="Z130" i="4"/>
  <c r="AA130" i="4"/>
  <c r="R131" i="4"/>
  <c r="S131" i="4"/>
  <c r="T131" i="4"/>
  <c r="U131" i="4"/>
  <c r="Z131" i="4"/>
  <c r="AA131" i="4"/>
  <c r="R132" i="4"/>
  <c r="S132" i="4"/>
  <c r="T132" i="4"/>
  <c r="U132" i="4"/>
  <c r="Z132" i="4"/>
  <c r="AA132" i="4"/>
  <c r="R133" i="4"/>
  <c r="S133" i="4"/>
  <c r="T133" i="4"/>
  <c r="U133" i="4"/>
  <c r="Z133" i="4"/>
  <c r="AA133" i="4"/>
  <c r="R134" i="4"/>
  <c r="S134" i="4"/>
  <c r="T134" i="4"/>
  <c r="U134" i="4"/>
  <c r="Z134" i="4"/>
  <c r="AA134" i="4"/>
  <c r="R135" i="4"/>
  <c r="S135" i="4"/>
  <c r="T135" i="4"/>
  <c r="U135" i="4"/>
  <c r="Z135" i="4"/>
  <c r="AA135" i="4"/>
  <c r="R136" i="4"/>
  <c r="S136" i="4"/>
  <c r="T136" i="4"/>
  <c r="U136" i="4"/>
  <c r="Z136" i="4"/>
  <c r="AA136" i="4"/>
  <c r="R137" i="4"/>
  <c r="S137" i="4"/>
  <c r="T137" i="4"/>
  <c r="U137" i="4"/>
  <c r="Z137" i="4"/>
  <c r="AA137" i="4"/>
  <c r="R138" i="4"/>
  <c r="S138" i="4"/>
  <c r="T138" i="4"/>
  <c r="U138" i="4"/>
  <c r="Z138" i="4"/>
  <c r="AA138" i="4"/>
  <c r="R139" i="4"/>
  <c r="S139" i="4"/>
  <c r="T139" i="4"/>
  <c r="U139" i="4"/>
  <c r="Z139" i="4"/>
  <c r="AA139" i="4"/>
  <c r="R140" i="4"/>
  <c r="S140" i="4"/>
  <c r="T140" i="4"/>
  <c r="U140" i="4"/>
  <c r="Z140" i="4"/>
  <c r="AA140" i="4"/>
  <c r="R141" i="4"/>
  <c r="S141" i="4"/>
  <c r="T141" i="4"/>
  <c r="U141" i="4"/>
  <c r="Z141" i="4"/>
  <c r="AA141" i="4"/>
  <c r="R142" i="4"/>
  <c r="S142" i="4"/>
  <c r="T142" i="4"/>
  <c r="U142" i="4"/>
  <c r="Z142" i="4"/>
  <c r="AA142" i="4"/>
  <c r="R143" i="4"/>
  <c r="S143" i="4"/>
  <c r="T143" i="4"/>
  <c r="U143" i="4"/>
  <c r="Z143" i="4"/>
  <c r="AA143" i="4"/>
  <c r="T84" i="4"/>
  <c r="U84" i="4" s="1"/>
  <c r="R84" i="4"/>
  <c r="S84" i="4" s="1"/>
  <c r="U82" i="4"/>
  <c r="T82" i="4"/>
  <c r="Z82" i="4" s="1"/>
  <c r="AA82" i="4" s="1"/>
  <c r="S82" i="4"/>
  <c r="R82" i="4"/>
  <c r="Z83" i="4"/>
  <c r="AA83" i="4" s="1"/>
  <c r="AA81" i="4"/>
  <c r="Z81" i="4"/>
  <c r="U83" i="4"/>
  <c r="T83" i="4"/>
  <c r="S83" i="4"/>
  <c r="R83" i="4"/>
  <c r="T81" i="4"/>
  <c r="U81" i="4" s="1"/>
  <c r="R81" i="4"/>
  <c r="S81" i="4" s="1"/>
  <c r="U314" i="5" l="1"/>
  <c r="C25" i="5" s="1"/>
  <c r="N314" i="5"/>
  <c r="O314" i="5"/>
  <c r="Z112" i="4"/>
  <c r="AA112" i="4" s="1"/>
  <c r="Z110" i="4"/>
  <c r="AA110" i="4" s="1"/>
  <c r="Z108" i="4"/>
  <c r="AA108" i="4" s="1"/>
  <c r="Z106" i="4"/>
  <c r="AA106" i="4" s="1"/>
  <c r="Z104" i="4"/>
  <c r="AA104" i="4" s="1"/>
  <c r="Z102" i="4"/>
  <c r="AA102" i="4" s="1"/>
  <c r="Z100" i="4"/>
  <c r="AA100" i="4" s="1"/>
  <c r="Z98" i="4"/>
  <c r="AA98" i="4" s="1"/>
  <c r="Z96" i="4"/>
  <c r="AA96" i="4" s="1"/>
  <c r="Z94" i="4"/>
  <c r="AA94" i="4" s="1"/>
  <c r="Z92" i="4"/>
  <c r="AA92" i="4" s="1"/>
  <c r="Z90" i="4"/>
  <c r="AA90" i="4" s="1"/>
  <c r="Z88" i="4"/>
  <c r="AA88" i="4" s="1"/>
  <c r="Z86" i="4"/>
  <c r="AA86" i="4" s="1"/>
  <c r="Z84" i="4"/>
  <c r="AA84" i="4" s="1"/>
  <c r="T80" i="4"/>
  <c r="U80" i="4" s="1"/>
  <c r="R80" i="4"/>
  <c r="S80" i="4" s="1"/>
  <c r="T79" i="4"/>
  <c r="U79" i="4" s="1"/>
  <c r="R79" i="4"/>
  <c r="S79" i="4" s="1"/>
  <c r="T78" i="4"/>
  <c r="U78" i="4" s="1"/>
  <c r="R78" i="4"/>
  <c r="S78" i="4" s="1"/>
  <c r="T77" i="4"/>
  <c r="U77" i="4" s="1"/>
  <c r="R77" i="4"/>
  <c r="S77" i="4" s="1"/>
  <c r="T76" i="4"/>
  <c r="U76" i="4" s="1"/>
  <c r="R76" i="4"/>
  <c r="S76" i="4" s="1"/>
  <c r="T75" i="4"/>
  <c r="U75" i="4" s="1"/>
  <c r="R75" i="4"/>
  <c r="S75" i="4" s="1"/>
  <c r="T74" i="4"/>
  <c r="U74" i="4" s="1"/>
  <c r="R74" i="4"/>
  <c r="S74" i="4" s="1"/>
  <c r="T73" i="4"/>
  <c r="U73" i="4" s="1"/>
  <c r="R73" i="4"/>
  <c r="S73" i="4" s="1"/>
  <c r="T72" i="4"/>
  <c r="U72" i="4" s="1"/>
  <c r="R72" i="4"/>
  <c r="S72" i="4" s="1"/>
  <c r="T71" i="4"/>
  <c r="U71" i="4" s="1"/>
  <c r="R71" i="4"/>
  <c r="S71" i="4" s="1"/>
  <c r="T70" i="4"/>
  <c r="U70" i="4" s="1"/>
  <c r="R70" i="4"/>
  <c r="S70" i="4" s="1"/>
  <c r="T69" i="4"/>
  <c r="U69" i="4" s="1"/>
  <c r="R69" i="4"/>
  <c r="S69" i="4" s="1"/>
  <c r="T68" i="4"/>
  <c r="U68" i="4" s="1"/>
  <c r="R68" i="4"/>
  <c r="S68" i="4" s="1"/>
  <c r="T67" i="4"/>
  <c r="U67" i="4" s="1"/>
  <c r="R67" i="4"/>
  <c r="S67" i="4" s="1"/>
  <c r="T66" i="4"/>
  <c r="U66" i="4" s="1"/>
  <c r="R66" i="4"/>
  <c r="S66" i="4" s="1"/>
  <c r="T65" i="4"/>
  <c r="U65" i="4" s="1"/>
  <c r="R65" i="4"/>
  <c r="S65" i="4" s="1"/>
  <c r="T64" i="4"/>
  <c r="U64" i="4" s="1"/>
  <c r="R64" i="4"/>
  <c r="S64" i="4" s="1"/>
  <c r="T63" i="4"/>
  <c r="U63" i="4" s="1"/>
  <c r="R63" i="4"/>
  <c r="S63" i="4" s="1"/>
  <c r="T62" i="4"/>
  <c r="U62" i="4" s="1"/>
  <c r="R62" i="4"/>
  <c r="S62" i="4" s="1"/>
  <c r="T61" i="4"/>
  <c r="U61" i="4" s="1"/>
  <c r="R61" i="4"/>
  <c r="S61" i="4" s="1"/>
  <c r="T60" i="4"/>
  <c r="U60" i="4" s="1"/>
  <c r="R60" i="4"/>
  <c r="S60" i="4" s="1"/>
  <c r="T59" i="4"/>
  <c r="U59" i="4" s="1"/>
  <c r="R59" i="4"/>
  <c r="S59" i="4" s="1"/>
  <c r="R48" i="4"/>
  <c r="S48" i="4" s="1"/>
  <c r="T48" i="4"/>
  <c r="U48" i="4" s="1"/>
  <c r="R49" i="4"/>
  <c r="S49" i="4" s="1"/>
  <c r="T49" i="4"/>
  <c r="Z49" i="4" s="1"/>
  <c r="AA49" i="4" s="1"/>
  <c r="R50" i="4"/>
  <c r="S50" i="4" s="1"/>
  <c r="T50" i="4"/>
  <c r="U50" i="4" s="1"/>
  <c r="R51" i="4"/>
  <c r="S51" i="4" s="1"/>
  <c r="T51" i="4"/>
  <c r="U51" i="4" s="1"/>
  <c r="Z51" i="4"/>
  <c r="AA51" i="4" s="1"/>
  <c r="R52" i="4"/>
  <c r="S52" i="4" s="1"/>
  <c r="T52" i="4"/>
  <c r="Z52" i="4" s="1"/>
  <c r="AA52" i="4" s="1"/>
  <c r="R53" i="4"/>
  <c r="S53" i="4" s="1"/>
  <c r="T53" i="4"/>
  <c r="U53" i="4" s="1"/>
  <c r="Z53" i="4"/>
  <c r="AA53" i="4" s="1"/>
  <c r="R54" i="4"/>
  <c r="S54" i="4" s="1"/>
  <c r="T54" i="4"/>
  <c r="Z54" i="4" s="1"/>
  <c r="AA54" i="4" s="1"/>
  <c r="R55" i="4"/>
  <c r="S55" i="4" s="1"/>
  <c r="T55" i="4"/>
  <c r="U55" i="4" s="1"/>
  <c r="Z55" i="4"/>
  <c r="AA55" i="4" s="1"/>
  <c r="R56" i="4"/>
  <c r="S56" i="4" s="1"/>
  <c r="T56" i="4"/>
  <c r="U56" i="4" s="1"/>
  <c r="Z56" i="4"/>
  <c r="AA56" i="4" s="1"/>
  <c r="R57" i="4"/>
  <c r="S57" i="4" s="1"/>
  <c r="T57" i="4"/>
  <c r="U57" i="4" s="1"/>
  <c r="Z57" i="4"/>
  <c r="AA57" i="4" s="1"/>
  <c r="R58" i="4"/>
  <c r="S58" i="4" s="1"/>
  <c r="T58" i="4"/>
  <c r="Z58" i="4" s="1"/>
  <c r="AA58" i="4" s="1"/>
  <c r="T47" i="4"/>
  <c r="U47" i="4" s="1"/>
  <c r="R47" i="4"/>
  <c r="S47" i="4" s="1"/>
  <c r="T46" i="4"/>
  <c r="U46" i="4" s="1"/>
  <c r="R46" i="4"/>
  <c r="S46" i="4" s="1"/>
  <c r="R34" i="4"/>
  <c r="S34" i="4"/>
  <c r="T34" i="4"/>
  <c r="U34" i="4"/>
  <c r="Z34" i="4"/>
  <c r="AA34" i="4"/>
  <c r="R35" i="4"/>
  <c r="S35" i="4"/>
  <c r="T35" i="4"/>
  <c r="U35" i="4"/>
  <c r="Z35" i="4"/>
  <c r="AA35" i="4"/>
  <c r="R36" i="4"/>
  <c r="S36" i="4"/>
  <c r="T36" i="4"/>
  <c r="U36" i="4"/>
  <c r="Z36" i="4"/>
  <c r="AA36" i="4"/>
  <c r="R37" i="4"/>
  <c r="S37" i="4"/>
  <c r="T37" i="4"/>
  <c r="U37" i="4"/>
  <c r="Z37" i="4"/>
  <c r="AA37" i="4"/>
  <c r="R38" i="4"/>
  <c r="S38" i="4"/>
  <c r="T38" i="4"/>
  <c r="U38" i="4"/>
  <c r="Z38" i="4"/>
  <c r="AA38" i="4"/>
  <c r="R39" i="4"/>
  <c r="S39" i="4"/>
  <c r="T39" i="4"/>
  <c r="U39" i="4"/>
  <c r="Z39" i="4"/>
  <c r="AA39" i="4"/>
  <c r="R40" i="4"/>
  <c r="S40" i="4"/>
  <c r="T40" i="4"/>
  <c r="U40" i="4"/>
  <c r="Z40" i="4"/>
  <c r="AA40" i="4"/>
  <c r="R41" i="4"/>
  <c r="S41" i="4"/>
  <c r="T41" i="4"/>
  <c r="U41" i="4"/>
  <c r="Z41" i="4"/>
  <c r="AA41" i="4"/>
  <c r="R42" i="4"/>
  <c r="S42" i="4"/>
  <c r="T42" i="4"/>
  <c r="U42" i="4"/>
  <c r="Z42" i="4"/>
  <c r="AA42" i="4"/>
  <c r="R43" i="4"/>
  <c r="S43" i="4"/>
  <c r="T43" i="4"/>
  <c r="U43" i="4"/>
  <c r="Z43" i="4"/>
  <c r="AA43" i="4"/>
  <c r="R44" i="4"/>
  <c r="S44" i="4"/>
  <c r="T44" i="4"/>
  <c r="U44" i="4"/>
  <c r="Z44" i="4"/>
  <c r="AA44" i="4"/>
  <c r="AA33" i="4"/>
  <c r="Z33" i="4"/>
  <c r="T33" i="4"/>
  <c r="U33" i="4" s="1"/>
  <c r="R33" i="4"/>
  <c r="S33" i="4" s="1"/>
  <c r="AA45" i="4"/>
  <c r="Z45" i="4"/>
  <c r="Z32" i="4"/>
  <c r="AA32" i="4" s="1"/>
  <c r="AA31" i="4"/>
  <c r="Z31" i="4"/>
  <c r="AA30" i="4"/>
  <c r="Z30" i="4"/>
  <c r="T45" i="4"/>
  <c r="U45" i="4" s="1"/>
  <c r="R45" i="4"/>
  <c r="S45" i="4" s="1"/>
  <c r="U32" i="4"/>
  <c r="U31" i="4"/>
  <c r="U30" i="4"/>
  <c r="T31" i="4"/>
  <c r="T32" i="4"/>
  <c r="T30" i="4"/>
  <c r="S31" i="4"/>
  <c r="S32" i="4"/>
  <c r="S30" i="4"/>
  <c r="R32" i="4"/>
  <c r="R31" i="4"/>
  <c r="R30" i="4"/>
  <c r="Z59" i="4" l="1"/>
  <c r="AA59" i="4" s="1"/>
  <c r="Z60" i="4"/>
  <c r="AA60" i="4" s="1"/>
  <c r="Z61" i="4"/>
  <c r="AA61" i="4" s="1"/>
  <c r="Z62" i="4"/>
  <c r="AA62" i="4" s="1"/>
  <c r="Z63" i="4"/>
  <c r="AA63" i="4" s="1"/>
  <c r="Z64" i="4"/>
  <c r="AA64" i="4" s="1"/>
  <c r="Z65" i="4"/>
  <c r="AA65" i="4" s="1"/>
  <c r="Z66" i="4"/>
  <c r="AA66" i="4" s="1"/>
  <c r="Z67" i="4"/>
  <c r="AA67" i="4" s="1"/>
  <c r="Z68" i="4"/>
  <c r="AA68" i="4" s="1"/>
  <c r="Z69" i="4"/>
  <c r="AA69" i="4" s="1"/>
  <c r="Z70" i="4"/>
  <c r="AA70" i="4" s="1"/>
  <c r="Z71" i="4"/>
  <c r="AA71" i="4" s="1"/>
  <c r="Z72" i="4"/>
  <c r="AA72" i="4" s="1"/>
  <c r="Z73" i="4"/>
  <c r="AA73" i="4" s="1"/>
  <c r="Z74" i="4"/>
  <c r="AA74" i="4" s="1"/>
  <c r="Z75" i="4"/>
  <c r="AA75" i="4" s="1"/>
  <c r="Z76" i="4"/>
  <c r="AA76" i="4" s="1"/>
  <c r="Z77" i="4"/>
  <c r="AA77" i="4" s="1"/>
  <c r="Z78" i="4"/>
  <c r="AA78" i="4" s="1"/>
  <c r="Z79" i="4"/>
  <c r="AA79" i="4" s="1"/>
  <c r="Z80" i="4"/>
  <c r="AA80" i="4" s="1"/>
  <c r="Z50" i="4"/>
  <c r="AA50" i="4" s="1"/>
  <c r="Z48" i="4"/>
  <c r="AA48" i="4" s="1"/>
  <c r="U58" i="4"/>
  <c r="U54" i="4"/>
  <c r="U52" i="4"/>
  <c r="U49" i="4"/>
  <c r="Z46" i="4"/>
  <c r="AA46" i="4" s="1"/>
  <c r="Z47" i="4"/>
  <c r="AA47" i="4" s="1"/>
</calcChain>
</file>

<file path=xl/sharedStrings.xml><?xml version="1.0" encoding="utf-8"?>
<sst xmlns="http://schemas.openxmlformats.org/spreadsheetml/2006/main" count="9081" uniqueCount="462">
  <si>
    <t>City of El Segundo - Employees' Compensation</t>
  </si>
  <si>
    <t>Calendar Year 2012</t>
  </si>
  <si>
    <t>Position</t>
  </si>
  <si>
    <t>Regular Earnings</t>
  </si>
  <si>
    <t>Special Comp.</t>
  </si>
  <si>
    <t>Overtime</t>
  </si>
  <si>
    <t>Retro Pay Adjustment</t>
  </si>
  <si>
    <t>Leave Payout</t>
  </si>
  <si>
    <t>Total Earnings</t>
  </si>
  <si>
    <t>PRINCIPAL PLANNER</t>
  </si>
  <si>
    <t>FIRE PARAMEDIC</t>
  </si>
  <si>
    <t>REVENUE INSPECTOR</t>
  </si>
  <si>
    <t>POLICE OFFICER</t>
  </si>
  <si>
    <t>CRIME SCENE INV II</t>
  </si>
  <si>
    <t>COUNCIL MEMBER</t>
  </si>
  <si>
    <t>ASSISTANT PLANNER</t>
  </si>
  <si>
    <t>EQUIPMENT MECHANIC I</t>
  </si>
  <si>
    <t>PARK MAINTWORKER II</t>
  </si>
  <si>
    <t>STREET MAINTWRKER II</t>
  </si>
  <si>
    <t>POLICE LIEUTENANT</t>
  </si>
  <si>
    <t>RECREATION SUPERVISOR</t>
  </si>
  <si>
    <t>ASSOCIATE ENGINEER</t>
  </si>
  <si>
    <t>POOL MAINTENANCE TECHNICIAN</t>
  </si>
  <si>
    <t>FIRE CAPTAIN</t>
  </si>
  <si>
    <t>EQUIPMNT MECH II</t>
  </si>
  <si>
    <t>DIRECTOR OF LIBRARY SERVICES</t>
  </si>
  <si>
    <t>POLICE OFFICER/SPEC ASSI</t>
  </si>
  <si>
    <t>FIRE PREVENTION SPECIALIST</t>
  </si>
  <si>
    <t>CUSTODIAN</t>
  </si>
  <si>
    <t>MAYOR</t>
  </si>
  <si>
    <t>WASTE WATER SUPERVISOR</t>
  </si>
  <si>
    <t>POLICE TRAINEE</t>
  </si>
  <si>
    <t>POLICE SERVICE OFFICER</t>
  </si>
  <si>
    <t>POLICE OFFICER K9</t>
  </si>
  <si>
    <t>WASTEWATER LEADWORKER</t>
  </si>
  <si>
    <t>CITY MANAGER</t>
  </si>
  <si>
    <t>FIREFIGHTER</t>
  </si>
  <si>
    <t>SENIOR LIBRARY ASSISTANT</t>
  </si>
  <si>
    <t>FIRE MARSHAL</t>
  </si>
  <si>
    <t>PARK MAINT SUPERVISOR</t>
  </si>
  <si>
    <t>ACCOUNTING TECHNICIAN</t>
  </si>
  <si>
    <t>COMPUTER GRAPHICS DESIGNER</t>
  </si>
  <si>
    <t>POLICE MOTOR OFFICER</t>
  </si>
  <si>
    <t>PLANNING MANAGER</t>
  </si>
  <si>
    <t>POLICE SERGEANT</t>
  </si>
  <si>
    <t>DIRECTOR OF FINANCE</t>
  </si>
  <si>
    <t>ADMINISTRATIVE SPECIALIST</t>
  </si>
  <si>
    <t>DIRECTOR OF REC/PARKS</t>
  </si>
  <si>
    <t>SENIOR LIBRARIAN</t>
  </si>
  <si>
    <t>POLICE ASSISTANT II</t>
  </si>
  <si>
    <t>HUMAN RESOURCES ANALYST</t>
  </si>
  <si>
    <t>WATER/WASTEWATER MAINT WRKR II</t>
  </si>
  <si>
    <t>HUMAN RESOURCES MANAGER</t>
  </si>
  <si>
    <t>DEPUTY CITY CLERK II</t>
  </si>
  <si>
    <t>EXECUTIVE ASSISTANT - POLICE</t>
  </si>
  <si>
    <t>BATTALION CHIEF</t>
  </si>
  <si>
    <t>FIRE ENGINEER</t>
  </si>
  <si>
    <t>POLICE CAPTAIN</t>
  </si>
  <si>
    <t>GENERAL SERVICES MANAGER</t>
  </si>
  <si>
    <t>RECREATION COORDINATOR</t>
  </si>
  <si>
    <t>POLICE SERVICE OFFICER II</t>
  </si>
  <si>
    <t>SENIOR ADMINISTRATIVE ANALYST</t>
  </si>
  <si>
    <t>FISCAL SERVICES MANAGER</t>
  </si>
  <si>
    <t>BUILDING INSP II</t>
  </si>
  <si>
    <t>SENIOR ACCOUNTANT</t>
  </si>
  <si>
    <t>ACCOUNTS SPEC II - P/T</t>
  </si>
  <si>
    <t>TECHNICAL SERVICES ANALYST</t>
  </si>
  <si>
    <t>CONSTRUCTION COORDINATOR</t>
  </si>
  <si>
    <t>FIRE EQUIPMT MECHANIC</t>
  </si>
  <si>
    <t>NETWORK ASSISTANT</t>
  </si>
  <si>
    <t>PRINCIPAL CIVIL ENGINEER</t>
  </si>
  <si>
    <t>PROPERTY OWNER COORDINATOR</t>
  </si>
  <si>
    <t>TREE MAINTENANCE WORKER</t>
  </si>
  <si>
    <t>HUMAN RESOURCES ASSISTANT</t>
  </si>
  <si>
    <t>FACILITIES SYSTEMS MECHANIC</t>
  </si>
  <si>
    <t>WASTEWATER MAINTWRKR II</t>
  </si>
  <si>
    <t>PURCHASING AGENT</t>
  </si>
  <si>
    <t>STREET MAINT SUPERVISOR</t>
  </si>
  <si>
    <t>EXECUTIVE ASSISTANT</t>
  </si>
  <si>
    <t>POLICE RECORDS SUPERVISOR</t>
  </si>
  <si>
    <t>BUSINESS SERVICES MANAGER</t>
  </si>
  <si>
    <t>DIRECTOR OF PUBLIC WORKS</t>
  </si>
  <si>
    <t>SENIOR PLAN CHECK ENGINEER</t>
  </si>
  <si>
    <t>INFORMATION SYSTEMS MANAGER</t>
  </si>
  <si>
    <t>CITY TREASURER</t>
  </si>
  <si>
    <t>SENIOR MANAGEMENT ANALYST</t>
  </si>
  <si>
    <t>DIRECTOR PLANNING/BLDG. SAFETY</t>
  </si>
  <si>
    <t>CABLE PROGRAM SPEC.</t>
  </si>
  <si>
    <t>STREET MAINTENANCE LEADWORKER</t>
  </si>
  <si>
    <t>GIS ANALYST</t>
  </si>
  <si>
    <t>METER READER/REPAIRER</t>
  </si>
  <si>
    <t>CUSTODIAN - P/T</t>
  </si>
  <si>
    <t>CITY CLERK</t>
  </si>
  <si>
    <t>EQUIPMENT MAINT SUPERVIS</t>
  </si>
  <si>
    <t>ACCOUNTING MANAGER</t>
  </si>
  <si>
    <t>WATER MAINTENANCE LEADWORKER</t>
  </si>
  <si>
    <t>MAINTENANCE CRAFTSWORKER</t>
  </si>
  <si>
    <t>RES. SOUND INSULATION MANAGER</t>
  </si>
  <si>
    <t>LICENSE PERMIT SPECIALIST II</t>
  </si>
  <si>
    <t>COMM. CABLE PROGRAM MANAGER</t>
  </si>
  <si>
    <t>SENIOR EXECUTIVE ASSISTANT</t>
  </si>
  <si>
    <t>WATER/WASTEWATER MAINT WRKR I</t>
  </si>
  <si>
    <t>RECREATION SUPT.</t>
  </si>
  <si>
    <t>ENGINEERING TECHNICIAN</t>
  </si>
  <si>
    <t>LIBRARIAN II</t>
  </si>
  <si>
    <t>LIBRARY ASSISTANT</t>
  </si>
  <si>
    <t>LICENSE/PERMIT SPECIALIST II</t>
  </si>
  <si>
    <t>ADMINISTRATIVE ANALYST</t>
  </si>
  <si>
    <t>CRIME PREVENTION ANALYST II</t>
  </si>
  <si>
    <t>EMERGENCY MGMT. COORDINATOR</t>
  </si>
  <si>
    <t>INFORMATION SYSTEMS SPECIALIST</t>
  </si>
  <si>
    <t>OFFICE SPECIALIST I</t>
  </si>
  <si>
    <t>POLICE CADET</t>
  </si>
  <si>
    <t>MANAGEMENT ANALYST</t>
  </si>
  <si>
    <t>DEPUTY CITY CLERK I</t>
  </si>
  <si>
    <t>ECONOMIC DEVELOPMENT ANALYST</t>
  </si>
  <si>
    <t>ADMIN. TECH. SPECIALIST</t>
  </si>
  <si>
    <t>FIRE CHIEF</t>
  </si>
  <si>
    <t>POLICE CHIEF</t>
  </si>
  <si>
    <t>SENIOR BUILDING INSPECTOR</t>
  </si>
  <si>
    <t>LIBRARIAN I</t>
  </si>
  <si>
    <t>WATER Maintwrkr I</t>
  </si>
  <si>
    <t>PARK MAINT SUPERINTDNT</t>
  </si>
  <si>
    <t>ENVIRONMENTAL SAFETY MANAGER</t>
  </si>
  <si>
    <t>WATER/WASTEWATER SUPERVISOR</t>
  </si>
  <si>
    <t>OFFICE SPECIALIST II</t>
  </si>
  <si>
    <t>SENIOR ADMIN. SPECIALIST</t>
  </si>
  <si>
    <t>FACILITIES MAINT. SUPERVISOR</t>
  </si>
  <si>
    <t>ACCOUNTS SPEC II</t>
  </si>
  <si>
    <t>-</t>
  </si>
  <si>
    <t>L</t>
  </si>
  <si>
    <t>ALKIRE</t>
  </si>
  <si>
    <t>R</t>
  </si>
  <si>
    <t>ALLEE</t>
  </si>
  <si>
    <t>J</t>
  </si>
  <si>
    <t>AMEZCUA</t>
  </si>
  <si>
    <t>C</t>
  </si>
  <si>
    <t>AMORINO</t>
  </si>
  <si>
    <t>T</t>
  </si>
  <si>
    <t>APPLETON</t>
  </si>
  <si>
    <t>D</t>
  </si>
  <si>
    <t>ATKINSON</t>
  </si>
  <si>
    <t>E</t>
  </si>
  <si>
    <t>M</t>
  </si>
  <si>
    <t>BALDENEGRO</t>
  </si>
  <si>
    <t>P</t>
  </si>
  <si>
    <t>BARAHONA</t>
  </si>
  <si>
    <t>B</t>
  </si>
  <si>
    <t>BEARDMORE</t>
  </si>
  <si>
    <t>BECERRA</t>
  </si>
  <si>
    <t>W</t>
  </si>
  <si>
    <t>BECK</t>
  </si>
  <si>
    <t>BERMUDEZ</t>
  </si>
  <si>
    <t>S</t>
  </si>
  <si>
    <t>BLACK</t>
  </si>
  <si>
    <t>BOBBETT</t>
  </si>
  <si>
    <t>A</t>
  </si>
  <si>
    <t>BOLA</t>
  </si>
  <si>
    <t>K</t>
  </si>
  <si>
    <t>BOLENDER</t>
  </si>
  <si>
    <t>BONFIELD</t>
  </si>
  <si>
    <t>G</t>
  </si>
  <si>
    <t>BOORAS</t>
  </si>
  <si>
    <t>BRANN</t>
  </si>
  <si>
    <t>BRIGHTON</t>
  </si>
  <si>
    <t>BROWNING</t>
  </si>
  <si>
    <t>BRUTO</t>
  </si>
  <si>
    <t>BUCKNER</t>
  </si>
  <si>
    <t>N</t>
  </si>
  <si>
    <t>BUDGE</t>
  </si>
  <si>
    <t>BUSCH</t>
  </si>
  <si>
    <t>BUSICK</t>
  </si>
  <si>
    <t>BUTLER</t>
  </si>
  <si>
    <t>BUTLER JR.</t>
  </si>
  <si>
    <t>CAMAGONG</t>
  </si>
  <si>
    <t>CAMERON</t>
  </si>
  <si>
    <t>V</t>
  </si>
  <si>
    <t>CAMPBELL</t>
  </si>
  <si>
    <t>CARPENTER</t>
  </si>
  <si>
    <t>CARR</t>
  </si>
  <si>
    <t>CARSON</t>
  </si>
  <si>
    <t>CARTER</t>
  </si>
  <si>
    <t>CARVER</t>
  </si>
  <si>
    <t>CASILLAS</t>
  </si>
  <si>
    <t>CERRITOS</t>
  </si>
  <si>
    <t>CETL</t>
  </si>
  <si>
    <t>CHENG</t>
  </si>
  <si>
    <t>CHRISTENSEN</t>
  </si>
  <si>
    <t>CORKINS</t>
  </si>
  <si>
    <t>COTTON</t>
  </si>
  <si>
    <t>CRAFT</t>
  </si>
  <si>
    <t>CROWSON</t>
  </si>
  <si>
    <t>CULLEN</t>
  </si>
  <si>
    <t>CUMMINGS</t>
  </si>
  <si>
    <t>CUNNINGHAM</t>
  </si>
  <si>
    <t>DANOWITZ</t>
  </si>
  <si>
    <t>DARRINGER</t>
  </si>
  <si>
    <t>DAVIS</t>
  </si>
  <si>
    <t>DAY</t>
  </si>
  <si>
    <t>DE LA RAMBELJE</t>
  </si>
  <si>
    <t>DECICCO</t>
  </si>
  <si>
    <t>DEL CASTILLO</t>
  </si>
  <si>
    <t>DELMENDO</t>
  </si>
  <si>
    <t>DENNIS</t>
  </si>
  <si>
    <t>DEZIEL</t>
  </si>
  <si>
    <t>F</t>
  </si>
  <si>
    <t>DIAZ</t>
  </si>
  <si>
    <t>DIJKSTRA</t>
  </si>
  <si>
    <t>DOMANN</t>
  </si>
  <si>
    <t>DOUKAKIS</t>
  </si>
  <si>
    <t>DRENNAN</t>
  </si>
  <si>
    <t>EARLY</t>
  </si>
  <si>
    <t>EMERSON</t>
  </si>
  <si>
    <t>ENGLER</t>
  </si>
  <si>
    <t>ESCOBAR</t>
  </si>
  <si>
    <t>EVANSKI</t>
  </si>
  <si>
    <t>FAIR</t>
  </si>
  <si>
    <t>FAJARDO</t>
  </si>
  <si>
    <t>FELLHAUER</t>
  </si>
  <si>
    <t>FENWICK</t>
  </si>
  <si>
    <t>FERNANDEZ</t>
  </si>
  <si>
    <t>FIORINI</t>
  </si>
  <si>
    <t>FISHER</t>
  </si>
  <si>
    <t>FLANDERS</t>
  </si>
  <si>
    <t>FLICKINGER JR.</t>
  </si>
  <si>
    <t>FLOWERS</t>
  </si>
  <si>
    <t>FOWLER</t>
  </si>
  <si>
    <t>FRANK</t>
  </si>
  <si>
    <t>FUENTES</t>
  </si>
  <si>
    <t>GANIBI</t>
  </si>
  <si>
    <t>GARCIA</t>
  </si>
  <si>
    <t>GARINGER</t>
  </si>
  <si>
    <t>GARZA</t>
  </si>
  <si>
    <t>O</t>
  </si>
  <si>
    <t>GEORGIOUS</t>
  </si>
  <si>
    <t>GERNY</t>
  </si>
  <si>
    <t>GILL</t>
  </si>
  <si>
    <t>GOMEZ</t>
  </si>
  <si>
    <t>GRAY</t>
  </si>
  <si>
    <t>GREEN</t>
  </si>
  <si>
    <t>GRIFFIN</t>
  </si>
  <si>
    <t>GRITZMACHER</t>
  </si>
  <si>
    <t>GUERRERO</t>
  </si>
  <si>
    <t>GUYER</t>
  </si>
  <si>
    <t>HAGHVERDIAN</t>
  </si>
  <si>
    <t>HARADA-AU</t>
  </si>
  <si>
    <t>HARO</t>
  </si>
  <si>
    <t>HARRINGTON</t>
  </si>
  <si>
    <t>HARRISON</t>
  </si>
  <si>
    <t>HATCHER</t>
  </si>
  <si>
    <t>HENDRIX</t>
  </si>
  <si>
    <t>HERBERT</t>
  </si>
  <si>
    <t>HERNANDEZ</t>
  </si>
  <si>
    <t>HERNANDEZ-BOJORQUEZ</t>
  </si>
  <si>
    <t>HERONEMA</t>
  </si>
  <si>
    <t>HOGATE</t>
  </si>
  <si>
    <t>HOLT</t>
  </si>
  <si>
    <t>HOWE</t>
  </si>
  <si>
    <t>HUMPHREY</t>
  </si>
  <si>
    <t>HURTADO</t>
  </si>
  <si>
    <t>INEZ</t>
  </si>
  <si>
    <t>JACKSON</t>
  </si>
  <si>
    <t>JACOBSON</t>
  </si>
  <si>
    <t>JAMES</t>
  </si>
  <si>
    <t>JENKINS</t>
  </si>
  <si>
    <t>JENKINS SR</t>
  </si>
  <si>
    <t>JENNINGS</t>
  </si>
  <si>
    <t>JOHNSON</t>
  </si>
  <si>
    <t>JONES</t>
  </si>
  <si>
    <t>KATSOULEAS</t>
  </si>
  <si>
    <t>KERKHOF</t>
  </si>
  <si>
    <t>KIM</t>
  </si>
  <si>
    <t>KINA</t>
  </si>
  <si>
    <t>KLINGAMAN, JR.</t>
  </si>
  <si>
    <t>KOBUS DEPUTY</t>
  </si>
  <si>
    <t>KRANZ</t>
  </si>
  <si>
    <t>KRUSE</t>
  </si>
  <si>
    <t>LACROIX</t>
  </si>
  <si>
    <t>LANPHERE</t>
  </si>
  <si>
    <t>LARKIN</t>
  </si>
  <si>
    <t>LE CATES</t>
  </si>
  <si>
    <t>LE MAY</t>
  </si>
  <si>
    <t>LEAVITT</t>
  </si>
  <si>
    <t>LEE</t>
  </si>
  <si>
    <t>LEES</t>
  </si>
  <si>
    <t>LEIGH</t>
  </si>
  <si>
    <t>LEMUS</t>
  </si>
  <si>
    <t>LEWIS</t>
  </si>
  <si>
    <t>LEY COMMUN.</t>
  </si>
  <si>
    <t>LEYMAN</t>
  </si>
  <si>
    <t>MACDONALD</t>
  </si>
  <si>
    <t>MACKPRANG</t>
  </si>
  <si>
    <t>MARTINEZ</t>
  </si>
  <si>
    <t>MC ALLISTER</t>
  </si>
  <si>
    <t>MC ANDREWS</t>
  </si>
  <si>
    <t>MC DANIEL</t>
  </si>
  <si>
    <t>MC KINLEY</t>
  </si>
  <si>
    <t>MCENROE</t>
  </si>
  <si>
    <t>MCENTYRE</t>
  </si>
  <si>
    <t>MCILROY</t>
  </si>
  <si>
    <t>MCQUEEN</t>
  </si>
  <si>
    <t>MCSHANE</t>
  </si>
  <si>
    <t>MENDOZA</t>
  </si>
  <si>
    <t>I</t>
  </si>
  <si>
    <t>MEYERS</t>
  </si>
  <si>
    <t>MONARREZ</t>
  </si>
  <si>
    <t>MORENO</t>
  </si>
  <si>
    <t>MORTESEN</t>
  </si>
  <si>
    <t>MORTON</t>
  </si>
  <si>
    <t>MUIR</t>
  </si>
  <si>
    <t>MULLINS</t>
  </si>
  <si>
    <t>MURPHY</t>
  </si>
  <si>
    <t>NELSON</t>
  </si>
  <si>
    <t>NGUYEN</t>
  </si>
  <si>
    <t>H</t>
  </si>
  <si>
    <t>NIXT</t>
  </si>
  <si>
    <t>NORWOOD</t>
  </si>
  <si>
    <t>NUBIA</t>
  </si>
  <si>
    <t>NUNEZ</t>
  </si>
  <si>
    <t>O'BRIEN</t>
  </si>
  <si>
    <t>OCHWAT</t>
  </si>
  <si>
    <t>O'CONNOR</t>
  </si>
  <si>
    <t>O'LEARY</t>
  </si>
  <si>
    <t>OLMEDO</t>
  </si>
  <si>
    <t>O'NEILL</t>
  </si>
  <si>
    <t>ORTIZ</t>
  </si>
  <si>
    <t>OSBORNE</t>
  </si>
  <si>
    <t>O'TOOLE</t>
  </si>
  <si>
    <t>PARTLOW</t>
  </si>
  <si>
    <t>PATTON</t>
  </si>
  <si>
    <t>PAULSEN</t>
  </si>
  <si>
    <t>PAYNE</t>
  </si>
  <si>
    <t>PEDROZA, JR.</t>
  </si>
  <si>
    <t>PEREZ</t>
  </si>
  <si>
    <t>PEREZ DE TAGLE</t>
  </si>
  <si>
    <t>PERKINS</t>
  </si>
  <si>
    <t>PETIT</t>
  </si>
  <si>
    <t>PETRALIA</t>
  </si>
  <si>
    <t>PETREVSKI</t>
  </si>
  <si>
    <t>PICKENS</t>
  </si>
  <si>
    <t>PLUGGE</t>
  </si>
  <si>
    <t>POTULICKI</t>
  </si>
  <si>
    <t>POWELL</t>
  </si>
  <si>
    <t>PRADO</t>
  </si>
  <si>
    <t>QUAINTANCE</t>
  </si>
  <si>
    <t>RAMIREZ</t>
  </si>
  <si>
    <t>RAMOS</t>
  </si>
  <si>
    <t>RAMSAY-TABOR</t>
  </si>
  <si>
    <t>RANDALL</t>
  </si>
  <si>
    <t>RAPOZA</t>
  </si>
  <si>
    <t>RASMUSSON</t>
  </si>
  <si>
    <t>RISK</t>
  </si>
  <si>
    <t>RISTI</t>
  </si>
  <si>
    <t>RIVERA</t>
  </si>
  <si>
    <t>ROBINSON</t>
  </si>
  <si>
    <t>RODRIGUEZ</t>
  </si>
  <si>
    <t>ROHRKEMPER</t>
  </si>
  <si>
    <t>ROJAS</t>
  </si>
  <si>
    <t>RUDOLPH</t>
  </si>
  <si>
    <t>SABALA</t>
  </si>
  <si>
    <t>SALDANA</t>
  </si>
  <si>
    <t>SALEH</t>
  </si>
  <si>
    <t>SAMARAS</t>
  </si>
  <si>
    <t>SANTAGATA</t>
  </si>
  <si>
    <t>SARRAFIEH</t>
  </si>
  <si>
    <t>SCHRANTZ</t>
  </si>
  <si>
    <t>SCHULTZ</t>
  </si>
  <si>
    <t>SCOTT</t>
  </si>
  <si>
    <t>SHILLING</t>
  </si>
  <si>
    <t>SHOVE</t>
  </si>
  <si>
    <t>SIEFKE</t>
  </si>
  <si>
    <t>Y</t>
  </si>
  <si>
    <t>SIMONEAU</t>
  </si>
  <si>
    <t>SIMPSON</t>
  </si>
  <si>
    <t>SLOVER</t>
  </si>
  <si>
    <t>SMITH</t>
  </si>
  <si>
    <t>SPENCER</t>
  </si>
  <si>
    <t>STACK</t>
  </si>
  <si>
    <t>STEPHENS</t>
  </si>
  <si>
    <t>STOLNACK</t>
  </si>
  <si>
    <t>SUMI</t>
  </si>
  <si>
    <t>TARANGO</t>
  </si>
  <si>
    <t>TAVERA</t>
  </si>
  <si>
    <t>TAYLOR</t>
  </si>
  <si>
    <t>TEMPLIN</t>
  </si>
  <si>
    <t>THOMASON</t>
  </si>
  <si>
    <t>TINGLE</t>
  </si>
  <si>
    <t>TODD</t>
  </si>
  <si>
    <t>TOWNE</t>
  </si>
  <si>
    <t>TRUJILLO</t>
  </si>
  <si>
    <t>TRUJILLO, JR.</t>
  </si>
  <si>
    <t>TSUMURA</t>
  </si>
  <si>
    <t>TULETTE</t>
  </si>
  <si>
    <t>TURNBULL</t>
  </si>
  <si>
    <t>TURNER</t>
  </si>
  <si>
    <t>VAN FOSSEN</t>
  </si>
  <si>
    <t>VILLARREAL</t>
  </si>
  <si>
    <t>VOS</t>
  </si>
  <si>
    <t>WALKER-STRINGER</t>
  </si>
  <si>
    <t>WARD</t>
  </si>
  <si>
    <t>WEAVER</t>
  </si>
  <si>
    <t>WELCH</t>
  </si>
  <si>
    <t>WESSON</t>
  </si>
  <si>
    <t>WEST</t>
  </si>
  <si>
    <t>WHITE</t>
  </si>
  <si>
    <t>WHITEHEAD</t>
  </si>
  <si>
    <t>WHITESIDE</t>
  </si>
  <si>
    <t>WILLIAMS</t>
  </si>
  <si>
    <t>WILLMORE</t>
  </si>
  <si>
    <t>WISE</t>
  </si>
  <si>
    <t>YONAMINE</t>
  </si>
  <si>
    <t>ZAMBRANO</t>
  </si>
  <si>
    <t>Employee FI</t>
  </si>
  <si>
    <t>Employee LN</t>
  </si>
  <si>
    <t>http://www.elsegundo.org/civicax/filebank/blobdload.aspx?blobid=8603</t>
  </si>
  <si>
    <t>Source:</t>
  </si>
  <si>
    <t>Department</t>
  </si>
  <si>
    <t>FIRE</t>
  </si>
  <si>
    <t>FINANCE</t>
  </si>
  <si>
    <t>BUILDING SAFETY</t>
  </si>
  <si>
    <t>CITY COUNCIL</t>
  </si>
  <si>
    <t>FIRE-SWORN</t>
  </si>
  <si>
    <t>LIBRARY</t>
  </si>
  <si>
    <t>PUBLIC WORKS</t>
  </si>
  <si>
    <t>RECREATION AND PARKS</t>
  </si>
  <si>
    <t>PLANNING/BUILDING SAFETY</t>
  </si>
  <si>
    <t>HUMAN RESOURCES</t>
  </si>
  <si>
    <t>POLICE-NON-SWORN</t>
  </si>
  <si>
    <t>POLICE-SWORN</t>
  </si>
  <si>
    <t>CalPERS Employer % Paid by City</t>
  </si>
  <si>
    <t>CalPERS Employer % Paid by Employee</t>
  </si>
  <si>
    <t>CalPERS Employee % Paid by City</t>
  </si>
  <si>
    <t>CalPERS Employee % Paid by Employee</t>
  </si>
  <si>
    <t>Total CalPERS % Paid by City</t>
  </si>
  <si>
    <t>Total CalPERS $ Paid by City</t>
  </si>
  <si>
    <t>Total CalPERS % Paid by Employee</t>
  </si>
  <si>
    <t>Total CalPERS $ Paid by Employee</t>
  </si>
  <si>
    <t>Sworn?</t>
  </si>
  <si>
    <t>NO</t>
  </si>
  <si>
    <t>YES</t>
  </si>
  <si>
    <t>FIRE-NON-SWORN</t>
  </si>
  <si>
    <t>FY 2013/14 CalPERS % Total</t>
  </si>
  <si>
    <t>Misc Exec Mgmt</t>
  </si>
  <si>
    <t>TOTAL</t>
  </si>
  <si>
    <t>Additional Employee % to be 50%</t>
  </si>
  <si>
    <t>Additional Employee $ to be 50%</t>
  </si>
  <si>
    <t>Total CalPERS $ Paid by City:</t>
  </si>
  <si>
    <t>Total CalPERS $ Paid by Employee:</t>
  </si>
  <si>
    <t>Additional Employee $ to be 50%:</t>
  </si>
  <si>
    <t>Total Earnings + City CalPERS Contrib</t>
  </si>
  <si>
    <t>Total CalPERS Contrib Paid by City</t>
  </si>
  <si>
    <t>The calcuations on this sheet show that the City of El Segundo can save at least $3.3 million per year by requiring City employees to pay half their total CalPERS pension contributions.</t>
  </si>
  <si>
    <t>The FY 2013/2014 CalPERS pension contribution rates were applied to the Calender Year 2012 El Segundo City employee Regular Earnings + Special Compensation, the latest data available.</t>
  </si>
  <si>
    <t>This spreadsheet file and the calculations were created by, and are provided compliments of:</t>
  </si>
  <si>
    <t>Michael D. Robbins, Director</t>
  </si>
  <si>
    <t>Public Safety Project</t>
  </si>
  <si>
    <t>P.O. Box 2193, El Segundo, CA 90245</t>
  </si>
  <si>
    <t>PublicSafetyProject.org</t>
  </si>
  <si>
    <t>Columns C (Department), D (Sworn?), E (Misc Exec Mgmt), and  N through AA, and rows 1 - 28 and 312 - 314, were added by Michael D. Robbins.</t>
  </si>
  <si>
    <t>File Name:  "2012-Calendar Year El Segundo Employee Compensation-Sworn-Dept-Pos Sort"</t>
  </si>
  <si>
    <t>Tab Name:  "Sworn-Dept-Position Sort"</t>
  </si>
  <si>
    <t>Tab Name:  "Total Earnings + CalPERS Sort"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</si>
</sst>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/>
    <xf numFmtId="0" fontId="1" fillId="0" borderId="0" xfId="0" applyFont="1" applyAlignment="1">
      <alignment wrapText="1"/>
    </xf>
    <xf numFmtId="164" fontId="0" fillId="0" borderId="0" xfId="0" applyNumberFormat="1" applyBorder="1"/>
    <xf numFmtId="4" fontId="0" fillId="0" borderId="0" xfId="0" applyNumberFormat="1" applyBorder="1" applyAlignment="1"/>
    <xf numFmtId="0" fontId="0" fillId="0" borderId="0" xfId="0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3" fontId="0" fillId="0" borderId="0" xfId="0" applyNumberForma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4"/>
  <sheetViews>
    <sheetView tabSelected="1" workbookViewId="0"/>
  </sheetViews>
  <sheetFormatPr defaultRowHeight="14.4" x14ac:dyDescent="0.3"/>
  <cols>
    <col min="1" max="1" width="9.88671875" customWidth="1"/>
    <col min="2" max="2" width="22.33203125" bestFit="1" customWidth="1"/>
    <col min="3" max="3" width="22.33203125" customWidth="1"/>
    <col min="4" max="4" width="7.21875" bestFit="1" customWidth="1"/>
    <col min="5" max="5" width="7.21875" customWidth="1"/>
    <col min="6" max="6" width="33.21875" bestFit="1" customWidth="1"/>
    <col min="7" max="7" width="9.88671875" bestFit="1" customWidth="1"/>
    <col min="8" max="9" width="8.88671875" bestFit="1" customWidth="1"/>
    <col min="10" max="10" width="10.88671875" bestFit="1" customWidth="1"/>
    <col min="11" max="11" width="8.88671875" bestFit="1" customWidth="1"/>
    <col min="12" max="12" width="9.88671875" bestFit="1" customWidth="1"/>
    <col min="14" max="15" width="9.88671875" customWidth="1"/>
    <col min="17" max="25" width="11.77734375" customWidth="1"/>
    <col min="26" max="26" width="10.77734375" customWidth="1"/>
    <col min="27" max="27" width="9.77734375" customWidth="1"/>
  </cols>
  <sheetData>
    <row r="1" spans="1:1" x14ac:dyDescent="0.3">
      <c r="A1" s="3" t="s">
        <v>459</v>
      </c>
    </row>
    <row r="2" spans="1:1" x14ac:dyDescent="0.3">
      <c r="A2" s="3" t="s">
        <v>461</v>
      </c>
    </row>
    <row r="4" spans="1:1" x14ac:dyDescent="0.3">
      <c r="A4" s="3" t="s">
        <v>0</v>
      </c>
    </row>
    <row r="5" spans="1:1" x14ac:dyDescent="0.3">
      <c r="A5" s="3" t="s">
        <v>1</v>
      </c>
    </row>
    <row r="7" spans="1:1" x14ac:dyDescent="0.3">
      <c r="A7" s="3" t="s">
        <v>415</v>
      </c>
    </row>
    <row r="8" spans="1:1" x14ac:dyDescent="0.3">
      <c r="A8" t="s">
        <v>414</v>
      </c>
    </row>
    <row r="10" spans="1:1" x14ac:dyDescent="0.3">
      <c r="A10" t="s">
        <v>458</v>
      </c>
    </row>
    <row r="12" spans="1:1" x14ac:dyDescent="0.3">
      <c r="A12" t="s">
        <v>451</v>
      </c>
    </row>
    <row r="13" spans="1:1" x14ac:dyDescent="0.3">
      <c r="A13" t="s">
        <v>452</v>
      </c>
    </row>
    <row r="16" spans="1:1" x14ac:dyDescent="0.3">
      <c r="A16" s="3" t="s">
        <v>453</v>
      </c>
    </row>
    <row r="18" spans="1:27" x14ac:dyDescent="0.3">
      <c r="A18" t="s">
        <v>454</v>
      </c>
    </row>
    <row r="19" spans="1:27" x14ac:dyDescent="0.3">
      <c r="A19" t="s">
        <v>455</v>
      </c>
    </row>
    <row r="20" spans="1:27" x14ac:dyDescent="0.3">
      <c r="A20" t="s">
        <v>456</v>
      </c>
    </row>
    <row r="21" spans="1:27" x14ac:dyDescent="0.3">
      <c r="A21" t="s">
        <v>457</v>
      </c>
    </row>
    <row r="24" spans="1:27" x14ac:dyDescent="0.3">
      <c r="A24" s="3" t="s">
        <v>446</v>
      </c>
      <c r="C24" s="11">
        <f>S314</f>
        <v>7946660.8332999954</v>
      </c>
    </row>
    <row r="25" spans="1:27" x14ac:dyDescent="0.3">
      <c r="A25" s="3" t="s">
        <v>447</v>
      </c>
      <c r="C25" s="11">
        <f>U314</f>
        <v>1347931.4999999998</v>
      </c>
    </row>
    <row r="26" spans="1:27" x14ac:dyDescent="0.3">
      <c r="A26" s="3" t="s">
        <v>448</v>
      </c>
      <c r="C26" s="11">
        <f>AA314</f>
        <v>3299364.66665</v>
      </c>
    </row>
    <row r="29" spans="1:27" ht="72" x14ac:dyDescent="0.3">
      <c r="A29" s="4" t="s">
        <v>412</v>
      </c>
      <c r="B29" s="4" t="s">
        <v>413</v>
      </c>
      <c r="C29" s="4" t="s">
        <v>416</v>
      </c>
      <c r="D29" s="4" t="s">
        <v>437</v>
      </c>
      <c r="E29" s="4" t="s">
        <v>442</v>
      </c>
      <c r="F29" s="4" t="s">
        <v>2</v>
      </c>
      <c r="G29" s="4" t="s">
        <v>3</v>
      </c>
      <c r="H29" s="4" t="s">
        <v>4</v>
      </c>
      <c r="I29" s="4" t="s">
        <v>5</v>
      </c>
      <c r="J29" s="4" t="s">
        <v>6</v>
      </c>
      <c r="K29" s="4" t="s">
        <v>7</v>
      </c>
      <c r="L29" s="4" t="s">
        <v>8</v>
      </c>
      <c r="M29" s="7"/>
      <c r="N29" s="4" t="s">
        <v>450</v>
      </c>
      <c r="O29" s="4" t="s">
        <v>449</v>
      </c>
      <c r="P29" s="7"/>
      <c r="Q29" s="4" t="s">
        <v>441</v>
      </c>
      <c r="R29" s="4" t="s">
        <v>433</v>
      </c>
      <c r="S29" s="4" t="s">
        <v>434</v>
      </c>
      <c r="T29" s="4" t="s">
        <v>435</v>
      </c>
      <c r="U29" s="4" t="s">
        <v>436</v>
      </c>
      <c r="V29" s="4" t="s">
        <v>429</v>
      </c>
      <c r="W29" s="4" t="s">
        <v>430</v>
      </c>
      <c r="X29" s="4" t="s">
        <v>431</v>
      </c>
      <c r="Y29" s="4" t="s">
        <v>432</v>
      </c>
      <c r="Z29" s="4" t="s">
        <v>444</v>
      </c>
      <c r="AA29" s="4" t="s">
        <v>445</v>
      </c>
    </row>
    <row r="30" spans="1:27" x14ac:dyDescent="0.3">
      <c r="A30" t="s">
        <v>143</v>
      </c>
      <c r="B30" t="s">
        <v>382</v>
      </c>
      <c r="C30" t="s">
        <v>428</v>
      </c>
      <c r="D30" t="s">
        <v>439</v>
      </c>
      <c r="E30" t="s">
        <v>438</v>
      </c>
      <c r="F30" t="s">
        <v>118</v>
      </c>
      <c r="G30" s="1">
        <v>231840</v>
      </c>
      <c r="H30" s="1">
        <v>2260</v>
      </c>
      <c r="I30" s="2" t="s">
        <v>129</v>
      </c>
      <c r="J30" s="2" t="s">
        <v>129</v>
      </c>
      <c r="K30" s="1">
        <v>55860</v>
      </c>
      <c r="L30" s="1">
        <v>289960</v>
      </c>
      <c r="N30" s="1">
        <f t="shared" ref="N30:N93" si="0">SUM(G30,H30)*R30</f>
        <v>96879.944000000003</v>
      </c>
      <c r="O30" s="1">
        <f t="shared" ref="O30:O93" si="1">L30+N30</f>
        <v>386839.94400000002</v>
      </c>
      <c r="Q30" s="5">
        <v>0.47383999999999998</v>
      </c>
      <c r="R30" s="5">
        <f t="shared" ref="R30:R93" si="2">SUM(V30+X30)</f>
        <v>0.41383999999999999</v>
      </c>
      <c r="S30" s="6">
        <f t="shared" ref="S30:S93" si="3">SUM(G30,H30)*R30</f>
        <v>96879.944000000003</v>
      </c>
      <c r="T30" s="5">
        <f t="shared" ref="T30:T93" si="4">SUM(W30,Y30)</f>
        <v>0.06</v>
      </c>
      <c r="U30" s="6">
        <f t="shared" ref="U30:U93" si="5">SUM(G30,H30)*T30</f>
        <v>14046</v>
      </c>
      <c r="V30" s="5">
        <v>0.38384000000000001</v>
      </c>
      <c r="W30" s="5">
        <v>0</v>
      </c>
      <c r="X30" s="5">
        <v>0.03</v>
      </c>
      <c r="Y30" s="5">
        <v>0.06</v>
      </c>
      <c r="Z30" s="5">
        <f t="shared" ref="Z30:Z93" si="6">(Q30/2)-T30</f>
        <v>0.17691999999999999</v>
      </c>
      <c r="AA30" s="6">
        <f t="shared" ref="AA30:AA93" si="7">SUM(G30,H30)*Z30</f>
        <v>41416.972000000002</v>
      </c>
    </row>
    <row r="31" spans="1:27" x14ac:dyDescent="0.3">
      <c r="A31" t="s">
        <v>158</v>
      </c>
      <c r="B31" t="s">
        <v>375</v>
      </c>
      <c r="C31" t="s">
        <v>421</v>
      </c>
      <c r="D31" t="s">
        <v>439</v>
      </c>
      <c r="E31" t="s">
        <v>438</v>
      </c>
      <c r="F31" t="s">
        <v>117</v>
      </c>
      <c r="G31" s="1">
        <v>231840</v>
      </c>
      <c r="H31" s="2">
        <v>400</v>
      </c>
      <c r="I31" s="2" t="s">
        <v>129</v>
      </c>
      <c r="J31" s="2" t="s">
        <v>129</v>
      </c>
      <c r="K31" s="1">
        <v>34290</v>
      </c>
      <c r="L31" s="1">
        <v>266530</v>
      </c>
      <c r="N31" s="1">
        <f t="shared" si="0"/>
        <v>89143.001599999989</v>
      </c>
      <c r="O31" s="1">
        <f t="shared" si="1"/>
        <v>355673.00159999996</v>
      </c>
      <c r="Q31" s="5">
        <v>0.47384000000000004</v>
      </c>
      <c r="R31" s="5">
        <f t="shared" si="2"/>
        <v>0.38383999999999996</v>
      </c>
      <c r="S31" s="6">
        <f t="shared" si="3"/>
        <v>89143.001599999989</v>
      </c>
      <c r="T31" s="5">
        <f t="shared" si="4"/>
        <v>0.09</v>
      </c>
      <c r="U31" s="6">
        <f t="shared" si="5"/>
        <v>20901.599999999999</v>
      </c>
      <c r="V31" s="5">
        <v>0.35383999999999999</v>
      </c>
      <c r="W31" s="5">
        <v>0.03</v>
      </c>
      <c r="X31" s="5">
        <v>0.03</v>
      </c>
      <c r="Y31" s="5">
        <v>0.06</v>
      </c>
      <c r="Z31" s="5">
        <f t="shared" si="6"/>
        <v>0.14692000000000002</v>
      </c>
      <c r="AA31" s="6">
        <f t="shared" si="7"/>
        <v>34120.700800000006</v>
      </c>
    </row>
    <row r="32" spans="1:27" x14ac:dyDescent="0.3">
      <c r="A32" t="s">
        <v>132</v>
      </c>
      <c r="B32" t="s">
        <v>243</v>
      </c>
      <c r="C32" t="s">
        <v>421</v>
      </c>
      <c r="D32" t="s">
        <v>439</v>
      </c>
      <c r="E32" t="s">
        <v>438</v>
      </c>
      <c r="F32" t="s">
        <v>55</v>
      </c>
      <c r="G32" s="1">
        <v>174470</v>
      </c>
      <c r="H32" s="1">
        <v>31870</v>
      </c>
      <c r="I32" s="1">
        <v>47540</v>
      </c>
      <c r="J32" s="1">
        <v>3420</v>
      </c>
      <c r="K32" s="2" t="s">
        <v>129</v>
      </c>
      <c r="L32" s="1">
        <v>257300</v>
      </c>
      <c r="N32" s="1">
        <f t="shared" si="0"/>
        <v>89518.545599999998</v>
      </c>
      <c r="O32" s="1">
        <f t="shared" si="1"/>
        <v>346818.54560000001</v>
      </c>
      <c r="Q32" s="5">
        <v>0.47384000000000004</v>
      </c>
      <c r="R32" s="5">
        <f t="shared" si="2"/>
        <v>0.43384</v>
      </c>
      <c r="S32" s="6">
        <f t="shared" si="3"/>
        <v>89518.545599999998</v>
      </c>
      <c r="T32" s="5">
        <f t="shared" si="4"/>
        <v>0.04</v>
      </c>
      <c r="U32" s="6">
        <f t="shared" si="5"/>
        <v>8253.6</v>
      </c>
      <c r="V32" s="5">
        <v>0.35383999999999999</v>
      </c>
      <c r="W32" s="5">
        <v>0.03</v>
      </c>
      <c r="X32" s="5">
        <v>0.08</v>
      </c>
      <c r="Y32" s="5">
        <v>0.01</v>
      </c>
      <c r="Z32" s="5">
        <f t="shared" si="6"/>
        <v>0.19692000000000001</v>
      </c>
      <c r="AA32" s="6">
        <f t="shared" si="7"/>
        <v>40632.472800000003</v>
      </c>
    </row>
    <row r="33" spans="1:27" x14ac:dyDescent="0.3">
      <c r="A33" t="s">
        <v>147</v>
      </c>
      <c r="B33" t="s">
        <v>374</v>
      </c>
      <c r="C33" t="s">
        <v>421</v>
      </c>
      <c r="D33" t="s">
        <v>439</v>
      </c>
      <c r="E33" t="s">
        <v>438</v>
      </c>
      <c r="F33" t="s">
        <v>55</v>
      </c>
      <c r="G33" s="1">
        <v>171640</v>
      </c>
      <c r="H33" s="1">
        <v>24470</v>
      </c>
      <c r="I33" s="1">
        <v>51100</v>
      </c>
      <c r="J33" s="2" t="s">
        <v>129</v>
      </c>
      <c r="K33" s="1">
        <v>1910</v>
      </c>
      <c r="L33" s="1">
        <v>249120</v>
      </c>
      <c r="N33" s="1">
        <f t="shared" si="0"/>
        <v>85080.362399999998</v>
      </c>
      <c r="O33" s="1">
        <f t="shared" si="1"/>
        <v>334200.36239999998</v>
      </c>
      <c r="Q33" s="5">
        <v>0.47383999999999998</v>
      </c>
      <c r="R33" s="5">
        <f t="shared" si="2"/>
        <v>0.43384</v>
      </c>
      <c r="S33" s="6">
        <f t="shared" si="3"/>
        <v>85080.362399999998</v>
      </c>
      <c r="T33" s="5">
        <f t="shared" si="4"/>
        <v>0.04</v>
      </c>
      <c r="U33" s="6">
        <f t="shared" si="5"/>
        <v>7844.4000000000005</v>
      </c>
      <c r="V33" s="5">
        <v>0.35383999999999999</v>
      </c>
      <c r="W33" s="5">
        <v>0.03</v>
      </c>
      <c r="X33" s="5">
        <v>0.08</v>
      </c>
      <c r="Y33" s="5">
        <v>0.01</v>
      </c>
      <c r="Z33" s="5">
        <f t="shared" si="6"/>
        <v>0.19691999999999998</v>
      </c>
      <c r="AA33" s="6">
        <f t="shared" si="7"/>
        <v>38617.981199999995</v>
      </c>
    </row>
    <row r="34" spans="1:27" x14ac:dyDescent="0.3">
      <c r="A34" t="s">
        <v>143</v>
      </c>
      <c r="B34" t="s">
        <v>211</v>
      </c>
      <c r="C34" t="s">
        <v>421</v>
      </c>
      <c r="D34" t="s">
        <v>439</v>
      </c>
      <c r="E34" t="s">
        <v>438</v>
      </c>
      <c r="F34" t="s">
        <v>55</v>
      </c>
      <c r="G34" s="1">
        <v>171640</v>
      </c>
      <c r="H34" s="1">
        <v>31870</v>
      </c>
      <c r="I34" s="1">
        <v>36800</v>
      </c>
      <c r="J34" s="2" t="s">
        <v>129</v>
      </c>
      <c r="K34" s="2" t="s">
        <v>129</v>
      </c>
      <c r="L34" s="1">
        <v>240310</v>
      </c>
      <c r="N34" s="1">
        <f t="shared" si="0"/>
        <v>88290.778399999996</v>
      </c>
      <c r="O34" s="1">
        <f t="shared" si="1"/>
        <v>328600.77840000001</v>
      </c>
      <c r="Q34" s="5">
        <v>0.47383999999999998</v>
      </c>
      <c r="R34" s="5">
        <f t="shared" si="2"/>
        <v>0.43384</v>
      </c>
      <c r="S34" s="6">
        <f t="shared" si="3"/>
        <v>88290.778399999996</v>
      </c>
      <c r="T34" s="5">
        <f t="shared" si="4"/>
        <v>0.04</v>
      </c>
      <c r="U34" s="6">
        <f t="shared" si="5"/>
        <v>8140.4000000000005</v>
      </c>
      <c r="V34" s="5">
        <v>0.35383999999999999</v>
      </c>
      <c r="W34" s="5">
        <v>0.03</v>
      </c>
      <c r="X34" s="5">
        <v>0.08</v>
      </c>
      <c r="Y34" s="5">
        <v>0.01</v>
      </c>
      <c r="Z34" s="5">
        <f t="shared" si="6"/>
        <v>0.19691999999999998</v>
      </c>
      <c r="AA34" s="6">
        <f t="shared" si="7"/>
        <v>40075.189199999993</v>
      </c>
    </row>
    <row r="35" spans="1:27" x14ac:dyDescent="0.3">
      <c r="A35" t="s">
        <v>132</v>
      </c>
      <c r="B35" t="s">
        <v>393</v>
      </c>
      <c r="C35" t="s">
        <v>428</v>
      </c>
      <c r="D35" t="s">
        <v>439</v>
      </c>
      <c r="E35" t="s">
        <v>438</v>
      </c>
      <c r="F35" t="s">
        <v>57</v>
      </c>
      <c r="G35" s="1">
        <v>197750</v>
      </c>
      <c r="H35" s="1">
        <v>21480</v>
      </c>
      <c r="I35" s="2" t="s">
        <v>129</v>
      </c>
      <c r="J35" s="2" t="s">
        <v>129</v>
      </c>
      <c r="K35" s="1">
        <v>11110</v>
      </c>
      <c r="L35" s="1">
        <v>230340</v>
      </c>
      <c r="N35" s="1">
        <f t="shared" si="0"/>
        <v>97303.0432</v>
      </c>
      <c r="O35" s="1">
        <f t="shared" si="1"/>
        <v>327643.04320000001</v>
      </c>
      <c r="Q35" s="5">
        <v>0.47383999999999998</v>
      </c>
      <c r="R35" s="5">
        <f t="shared" si="2"/>
        <v>0.44384000000000001</v>
      </c>
      <c r="S35" s="6">
        <f t="shared" si="3"/>
        <v>97303.0432</v>
      </c>
      <c r="T35" s="5">
        <f t="shared" si="4"/>
        <v>0.03</v>
      </c>
      <c r="U35" s="6">
        <f t="shared" si="5"/>
        <v>6576.9</v>
      </c>
      <c r="V35" s="5">
        <v>0.38384000000000001</v>
      </c>
      <c r="W35" s="5">
        <v>0</v>
      </c>
      <c r="X35" s="5">
        <v>0.06</v>
      </c>
      <c r="Y35" s="5">
        <v>0.03</v>
      </c>
      <c r="Z35" s="5">
        <f t="shared" si="6"/>
        <v>0.20691999999999999</v>
      </c>
      <c r="AA35" s="6">
        <f t="shared" si="7"/>
        <v>45363.071599999996</v>
      </c>
    </row>
    <row r="36" spans="1:27" x14ac:dyDescent="0.3">
      <c r="A36" t="s">
        <v>147</v>
      </c>
      <c r="B36" t="s">
        <v>215</v>
      </c>
      <c r="C36" t="s">
        <v>428</v>
      </c>
      <c r="D36" t="s">
        <v>439</v>
      </c>
      <c r="E36" t="s">
        <v>438</v>
      </c>
      <c r="F36" t="s">
        <v>57</v>
      </c>
      <c r="G36" s="1">
        <v>188380</v>
      </c>
      <c r="H36" s="1">
        <v>20520</v>
      </c>
      <c r="I36" s="2" t="s">
        <v>129</v>
      </c>
      <c r="J36" s="2" t="s">
        <v>129</v>
      </c>
      <c r="K36" s="1">
        <v>10650</v>
      </c>
      <c r="L36" s="1">
        <v>219550</v>
      </c>
      <c r="N36" s="1">
        <f t="shared" si="0"/>
        <v>92718.176000000007</v>
      </c>
      <c r="O36" s="1">
        <f t="shared" si="1"/>
        <v>312268.17599999998</v>
      </c>
      <c r="Q36" s="5">
        <v>0.47383999999999998</v>
      </c>
      <c r="R36" s="5">
        <f t="shared" si="2"/>
        <v>0.44384000000000001</v>
      </c>
      <c r="S36" s="6">
        <f t="shared" si="3"/>
        <v>92718.176000000007</v>
      </c>
      <c r="T36" s="5">
        <f t="shared" si="4"/>
        <v>0.03</v>
      </c>
      <c r="U36" s="6">
        <f t="shared" si="5"/>
        <v>6267</v>
      </c>
      <c r="V36" s="5">
        <v>0.38384000000000001</v>
      </c>
      <c r="W36" s="5">
        <v>0</v>
      </c>
      <c r="X36" s="5">
        <v>0.06</v>
      </c>
      <c r="Y36" s="5">
        <v>0.03</v>
      </c>
      <c r="Z36" s="5">
        <f t="shared" si="6"/>
        <v>0.20691999999999999</v>
      </c>
      <c r="AA36" s="6">
        <f t="shared" si="7"/>
        <v>43225.587999999996</v>
      </c>
    </row>
    <row r="37" spans="1:27" x14ac:dyDescent="0.3">
      <c r="A37" t="s">
        <v>136</v>
      </c>
      <c r="B37" t="s">
        <v>302</v>
      </c>
      <c r="C37" t="s">
        <v>428</v>
      </c>
      <c r="D37" t="s">
        <v>439</v>
      </c>
      <c r="E37" t="s">
        <v>438</v>
      </c>
      <c r="F37" t="s">
        <v>19</v>
      </c>
      <c r="G37" s="1">
        <v>169020</v>
      </c>
      <c r="H37" s="1">
        <v>27740</v>
      </c>
      <c r="I37" s="1">
        <v>11590</v>
      </c>
      <c r="J37" s="2" t="s">
        <v>129</v>
      </c>
      <c r="K37" s="1">
        <v>9510</v>
      </c>
      <c r="L37" s="1">
        <v>217860</v>
      </c>
      <c r="N37" s="1">
        <f t="shared" si="0"/>
        <v>87329.958400000003</v>
      </c>
      <c r="O37" s="1">
        <f t="shared" si="1"/>
        <v>305189.9584</v>
      </c>
      <c r="Q37" s="5">
        <v>0.47383999999999998</v>
      </c>
      <c r="R37" s="5">
        <f t="shared" si="2"/>
        <v>0.44384000000000001</v>
      </c>
      <c r="S37" s="6">
        <f t="shared" si="3"/>
        <v>87329.958400000003</v>
      </c>
      <c r="T37" s="5">
        <f t="shared" si="4"/>
        <v>0.03</v>
      </c>
      <c r="U37" s="6">
        <f t="shared" si="5"/>
        <v>5902.8</v>
      </c>
      <c r="V37" s="5">
        <v>0.38384000000000001</v>
      </c>
      <c r="W37" s="5">
        <v>0</v>
      </c>
      <c r="X37" s="5">
        <v>0.06</v>
      </c>
      <c r="Y37" s="5">
        <v>0.03</v>
      </c>
      <c r="Z37" s="5">
        <f t="shared" si="6"/>
        <v>0.20691999999999999</v>
      </c>
      <c r="AA37" s="6">
        <f t="shared" si="7"/>
        <v>40713.5792</v>
      </c>
    </row>
    <row r="38" spans="1:27" x14ac:dyDescent="0.3">
      <c r="A38" t="s">
        <v>153</v>
      </c>
      <c r="B38" t="s">
        <v>381</v>
      </c>
      <c r="C38" t="s">
        <v>421</v>
      </c>
      <c r="D38" t="s">
        <v>439</v>
      </c>
      <c r="E38" t="s">
        <v>438</v>
      </c>
      <c r="F38" t="s">
        <v>23</v>
      </c>
      <c r="G38" s="1">
        <v>109500</v>
      </c>
      <c r="H38" s="1">
        <v>71430</v>
      </c>
      <c r="I38" s="1">
        <v>36780</v>
      </c>
      <c r="J38" s="2" t="s">
        <v>129</v>
      </c>
      <c r="K38" s="1">
        <v>23130</v>
      </c>
      <c r="L38" s="1">
        <v>240840</v>
      </c>
      <c r="N38" s="1">
        <f t="shared" si="0"/>
        <v>64020.271199999996</v>
      </c>
      <c r="O38" s="1">
        <f t="shared" si="1"/>
        <v>304860.27120000002</v>
      </c>
      <c r="Q38" s="5">
        <v>0.47383999999999998</v>
      </c>
      <c r="R38" s="5">
        <f t="shared" si="2"/>
        <v>0.35383999999999999</v>
      </c>
      <c r="S38" s="6">
        <f t="shared" si="3"/>
        <v>64020.271199999996</v>
      </c>
      <c r="T38" s="5">
        <f t="shared" si="4"/>
        <v>0.12</v>
      </c>
      <c r="U38" s="6">
        <f t="shared" si="5"/>
        <v>21711.599999999999</v>
      </c>
      <c r="V38" s="5">
        <v>0.35383999999999999</v>
      </c>
      <c r="W38" s="5">
        <v>0.03</v>
      </c>
      <c r="X38" s="5">
        <v>0</v>
      </c>
      <c r="Y38" s="5">
        <v>0.09</v>
      </c>
      <c r="Z38" s="5">
        <f t="shared" si="6"/>
        <v>0.11692</v>
      </c>
      <c r="AA38" s="6">
        <f t="shared" si="7"/>
        <v>21154.335599999999</v>
      </c>
    </row>
    <row r="39" spans="1:27" x14ac:dyDescent="0.3">
      <c r="A39" t="s">
        <v>132</v>
      </c>
      <c r="B39" t="s">
        <v>230</v>
      </c>
      <c r="C39" t="s">
        <v>428</v>
      </c>
      <c r="D39" t="s">
        <v>439</v>
      </c>
      <c r="E39" t="s">
        <v>438</v>
      </c>
      <c r="F39" t="s">
        <v>19</v>
      </c>
      <c r="G39" s="1">
        <v>169020</v>
      </c>
      <c r="H39" s="1">
        <v>27410</v>
      </c>
      <c r="I39" s="1">
        <v>3430</v>
      </c>
      <c r="J39" s="2" t="s">
        <v>129</v>
      </c>
      <c r="K39" s="1">
        <v>9510</v>
      </c>
      <c r="L39" s="1">
        <v>209370</v>
      </c>
      <c r="N39" s="1">
        <f t="shared" si="0"/>
        <v>87183.491200000004</v>
      </c>
      <c r="O39" s="1">
        <f t="shared" si="1"/>
        <v>296553.49119999999</v>
      </c>
      <c r="Q39" s="5">
        <v>0.47383999999999998</v>
      </c>
      <c r="R39" s="5">
        <f t="shared" si="2"/>
        <v>0.44384000000000001</v>
      </c>
      <c r="S39" s="6">
        <f t="shared" si="3"/>
        <v>87183.491200000004</v>
      </c>
      <c r="T39" s="5">
        <f t="shared" si="4"/>
        <v>0.03</v>
      </c>
      <c r="U39" s="6">
        <f t="shared" si="5"/>
        <v>5892.9</v>
      </c>
      <c r="V39" s="5">
        <v>0.38384000000000001</v>
      </c>
      <c r="W39" s="5">
        <v>0</v>
      </c>
      <c r="X39" s="5">
        <v>0.06</v>
      </c>
      <c r="Y39" s="5">
        <v>0.03</v>
      </c>
      <c r="Z39" s="5">
        <f t="shared" si="6"/>
        <v>0.20691999999999999</v>
      </c>
      <c r="AA39" s="6">
        <f t="shared" si="7"/>
        <v>40645.295599999998</v>
      </c>
    </row>
    <row r="40" spans="1:27" x14ac:dyDescent="0.3">
      <c r="A40" t="s">
        <v>153</v>
      </c>
      <c r="B40" t="s">
        <v>209</v>
      </c>
      <c r="C40" t="s">
        <v>428</v>
      </c>
      <c r="D40" t="s">
        <v>439</v>
      </c>
      <c r="E40" t="s">
        <v>438</v>
      </c>
      <c r="F40" t="s">
        <v>19</v>
      </c>
      <c r="G40" s="1">
        <v>150790</v>
      </c>
      <c r="H40" s="1">
        <v>26610</v>
      </c>
      <c r="I40" s="1">
        <v>6250</v>
      </c>
      <c r="J40" s="2" t="s">
        <v>129</v>
      </c>
      <c r="K40" s="1">
        <v>30730</v>
      </c>
      <c r="L40" s="1">
        <v>214380</v>
      </c>
      <c r="N40" s="1">
        <f t="shared" si="0"/>
        <v>78737.216</v>
      </c>
      <c r="O40" s="1">
        <f t="shared" si="1"/>
        <v>293117.21600000001</v>
      </c>
      <c r="Q40" s="5">
        <v>0.47383999999999998</v>
      </c>
      <c r="R40" s="5">
        <f t="shared" si="2"/>
        <v>0.44384000000000001</v>
      </c>
      <c r="S40" s="6">
        <f t="shared" si="3"/>
        <v>78737.216</v>
      </c>
      <c r="T40" s="5">
        <f t="shared" si="4"/>
        <v>0.03</v>
      </c>
      <c r="U40" s="6">
        <f t="shared" si="5"/>
        <v>5322</v>
      </c>
      <c r="V40" s="5">
        <v>0.38384000000000001</v>
      </c>
      <c r="W40" s="5">
        <v>0</v>
      </c>
      <c r="X40" s="5">
        <v>0.06</v>
      </c>
      <c r="Y40" s="5">
        <v>0.03</v>
      </c>
      <c r="Z40" s="5">
        <f t="shared" si="6"/>
        <v>0.20691999999999999</v>
      </c>
      <c r="AA40" s="6">
        <f t="shared" si="7"/>
        <v>36707.608</v>
      </c>
    </row>
    <row r="41" spans="1:27" x14ac:dyDescent="0.3">
      <c r="A41" t="s">
        <v>143</v>
      </c>
      <c r="B41" t="s">
        <v>248</v>
      </c>
      <c r="C41" t="s">
        <v>421</v>
      </c>
      <c r="D41" t="s">
        <v>439</v>
      </c>
      <c r="E41" t="s">
        <v>438</v>
      </c>
      <c r="F41" t="s">
        <v>23</v>
      </c>
      <c r="G41" s="1">
        <v>109450</v>
      </c>
      <c r="H41" s="1">
        <v>71910</v>
      </c>
      <c r="I41" s="1">
        <v>25810</v>
      </c>
      <c r="J41" s="2" t="s">
        <v>129</v>
      </c>
      <c r="K41" s="1">
        <v>13490</v>
      </c>
      <c r="L41" s="1">
        <v>220660</v>
      </c>
      <c r="N41" s="1">
        <f t="shared" si="0"/>
        <v>64172.422399999996</v>
      </c>
      <c r="O41" s="1">
        <f t="shared" si="1"/>
        <v>284832.42239999998</v>
      </c>
      <c r="Q41" s="5">
        <v>0.47383999999999998</v>
      </c>
      <c r="R41" s="5">
        <f t="shared" si="2"/>
        <v>0.35383999999999999</v>
      </c>
      <c r="S41" s="6">
        <f t="shared" si="3"/>
        <v>64172.422399999996</v>
      </c>
      <c r="T41" s="5">
        <f t="shared" si="4"/>
        <v>0.12</v>
      </c>
      <c r="U41" s="6">
        <f t="shared" si="5"/>
        <v>21763.200000000001</v>
      </c>
      <c r="V41" s="5">
        <v>0.35383999999999999</v>
      </c>
      <c r="W41" s="5">
        <v>0.03</v>
      </c>
      <c r="X41" s="5">
        <v>0</v>
      </c>
      <c r="Y41" s="5">
        <v>0.09</v>
      </c>
      <c r="Z41" s="5">
        <f t="shared" si="6"/>
        <v>0.11692</v>
      </c>
      <c r="AA41" s="6">
        <f t="shared" si="7"/>
        <v>21204.611199999999</v>
      </c>
    </row>
    <row r="42" spans="1:27" x14ac:dyDescent="0.3">
      <c r="A42" t="s">
        <v>314</v>
      </c>
      <c r="B42" t="s">
        <v>315</v>
      </c>
      <c r="C42" t="s">
        <v>421</v>
      </c>
      <c r="D42" t="s">
        <v>439</v>
      </c>
      <c r="E42" t="s">
        <v>438</v>
      </c>
      <c r="F42" t="s">
        <v>23</v>
      </c>
      <c r="G42" s="1">
        <v>109350</v>
      </c>
      <c r="H42" s="1">
        <v>73560</v>
      </c>
      <c r="I42" s="1">
        <v>36140</v>
      </c>
      <c r="J42" s="2" t="s">
        <v>129</v>
      </c>
      <c r="K42" s="2" t="s">
        <v>129</v>
      </c>
      <c r="L42" s="1">
        <v>219050</v>
      </c>
      <c r="N42" s="1">
        <f t="shared" si="0"/>
        <v>64720.874400000001</v>
      </c>
      <c r="O42" s="1">
        <f t="shared" si="1"/>
        <v>283770.87439999997</v>
      </c>
      <c r="Q42" s="5">
        <v>0.47383999999999998</v>
      </c>
      <c r="R42" s="5">
        <f t="shared" si="2"/>
        <v>0.35383999999999999</v>
      </c>
      <c r="S42" s="6">
        <f t="shared" si="3"/>
        <v>64720.874400000001</v>
      </c>
      <c r="T42" s="5">
        <f t="shared" si="4"/>
        <v>0.12</v>
      </c>
      <c r="U42" s="6">
        <f t="shared" si="5"/>
        <v>21949.200000000001</v>
      </c>
      <c r="V42" s="5">
        <v>0.35383999999999999</v>
      </c>
      <c r="W42" s="5">
        <v>0.03</v>
      </c>
      <c r="X42" s="5">
        <v>0</v>
      </c>
      <c r="Y42" s="5">
        <v>0.09</v>
      </c>
      <c r="Z42" s="5">
        <f t="shared" si="6"/>
        <v>0.11692</v>
      </c>
      <c r="AA42" s="6">
        <f t="shared" si="7"/>
        <v>21385.837199999998</v>
      </c>
    </row>
    <row r="43" spans="1:27" x14ac:dyDescent="0.3">
      <c r="A43" t="s">
        <v>134</v>
      </c>
      <c r="B43" t="s">
        <v>152</v>
      </c>
      <c r="C43" t="s">
        <v>428</v>
      </c>
      <c r="D43" t="s">
        <v>439</v>
      </c>
      <c r="E43" t="s">
        <v>438</v>
      </c>
      <c r="F43" t="s">
        <v>19</v>
      </c>
      <c r="G43" s="1">
        <v>164770</v>
      </c>
      <c r="H43" s="1">
        <v>21990</v>
      </c>
      <c r="I43" s="1">
        <v>1470</v>
      </c>
      <c r="J43" s="2" t="s">
        <v>129</v>
      </c>
      <c r="K43" s="1">
        <v>9510</v>
      </c>
      <c r="L43" s="1">
        <v>197740</v>
      </c>
      <c r="N43" s="1">
        <f t="shared" si="0"/>
        <v>82891.558400000009</v>
      </c>
      <c r="O43" s="1">
        <f t="shared" si="1"/>
        <v>280631.55839999998</v>
      </c>
      <c r="Q43" s="5">
        <v>0.47383999999999998</v>
      </c>
      <c r="R43" s="5">
        <f t="shared" si="2"/>
        <v>0.44384000000000001</v>
      </c>
      <c r="S43" s="6">
        <f t="shared" si="3"/>
        <v>82891.558400000009</v>
      </c>
      <c r="T43" s="5">
        <f t="shared" si="4"/>
        <v>0.03</v>
      </c>
      <c r="U43" s="6">
        <f t="shared" si="5"/>
        <v>5602.8</v>
      </c>
      <c r="V43" s="5">
        <v>0.38384000000000001</v>
      </c>
      <c r="W43" s="5">
        <v>0</v>
      </c>
      <c r="X43" s="5">
        <v>0.06</v>
      </c>
      <c r="Y43" s="5">
        <v>0.03</v>
      </c>
      <c r="Z43" s="5">
        <f t="shared" si="6"/>
        <v>0.20691999999999999</v>
      </c>
      <c r="AA43" s="6">
        <f t="shared" si="7"/>
        <v>38644.379199999996</v>
      </c>
    </row>
    <row r="44" spans="1:27" x14ac:dyDescent="0.3">
      <c r="A44" t="s">
        <v>140</v>
      </c>
      <c r="B44" t="s">
        <v>322</v>
      </c>
      <c r="C44" t="s">
        <v>421</v>
      </c>
      <c r="D44" t="s">
        <v>439</v>
      </c>
      <c r="E44" t="s">
        <v>438</v>
      </c>
      <c r="F44" t="s">
        <v>23</v>
      </c>
      <c r="G44" s="1">
        <v>109350</v>
      </c>
      <c r="H44" s="1">
        <v>73560</v>
      </c>
      <c r="I44" s="1">
        <v>30690</v>
      </c>
      <c r="J44" s="2" t="s">
        <v>129</v>
      </c>
      <c r="K44" s="2" t="s">
        <v>129</v>
      </c>
      <c r="L44" s="1">
        <v>213600</v>
      </c>
      <c r="N44" s="1">
        <f t="shared" si="0"/>
        <v>64720.874400000001</v>
      </c>
      <c r="O44" s="1">
        <f t="shared" si="1"/>
        <v>278320.87439999997</v>
      </c>
      <c r="Q44" s="5">
        <v>0.47383999999999998</v>
      </c>
      <c r="R44" s="5">
        <f t="shared" si="2"/>
        <v>0.35383999999999999</v>
      </c>
      <c r="S44" s="6">
        <f t="shared" si="3"/>
        <v>64720.874400000001</v>
      </c>
      <c r="T44" s="5">
        <f t="shared" si="4"/>
        <v>0.12</v>
      </c>
      <c r="U44" s="6">
        <f t="shared" si="5"/>
        <v>21949.200000000001</v>
      </c>
      <c r="V44" s="5">
        <v>0.35383999999999999</v>
      </c>
      <c r="W44" s="5">
        <v>0.03</v>
      </c>
      <c r="X44" s="5">
        <v>0</v>
      </c>
      <c r="Y44" s="5">
        <v>0.09</v>
      </c>
      <c r="Z44" s="5">
        <f t="shared" si="6"/>
        <v>0.11692</v>
      </c>
      <c r="AA44" s="6">
        <f t="shared" si="7"/>
        <v>21385.837199999998</v>
      </c>
    </row>
    <row r="45" spans="1:27" x14ac:dyDescent="0.3">
      <c r="A45" t="s">
        <v>136</v>
      </c>
      <c r="B45" t="s">
        <v>385</v>
      </c>
      <c r="C45" t="s">
        <v>421</v>
      </c>
      <c r="D45" t="s">
        <v>439</v>
      </c>
      <c r="E45" t="s">
        <v>438</v>
      </c>
      <c r="F45" t="s">
        <v>23</v>
      </c>
      <c r="G45" s="1">
        <v>109350</v>
      </c>
      <c r="H45" s="1">
        <v>69450</v>
      </c>
      <c r="I45" s="1">
        <v>32870</v>
      </c>
      <c r="J45" s="2" t="s">
        <v>129</v>
      </c>
      <c r="K45" s="2" t="s">
        <v>129</v>
      </c>
      <c r="L45" s="1">
        <v>211670</v>
      </c>
      <c r="N45" s="1">
        <f t="shared" si="0"/>
        <v>63266.591999999997</v>
      </c>
      <c r="O45" s="1">
        <f t="shared" si="1"/>
        <v>274936.592</v>
      </c>
      <c r="Q45" s="5">
        <v>0.47383999999999998</v>
      </c>
      <c r="R45" s="5">
        <f t="shared" si="2"/>
        <v>0.35383999999999999</v>
      </c>
      <c r="S45" s="6">
        <f t="shared" si="3"/>
        <v>63266.591999999997</v>
      </c>
      <c r="T45" s="5">
        <f t="shared" si="4"/>
        <v>0.12</v>
      </c>
      <c r="U45" s="6">
        <f t="shared" si="5"/>
        <v>21456</v>
      </c>
      <c r="V45" s="5">
        <v>0.35383999999999999</v>
      </c>
      <c r="W45" s="5">
        <v>0.03</v>
      </c>
      <c r="X45" s="5">
        <v>0</v>
      </c>
      <c r="Y45" s="5">
        <v>0.09</v>
      </c>
      <c r="Z45" s="5">
        <f t="shared" si="6"/>
        <v>0.11692</v>
      </c>
      <c r="AA45" s="6">
        <f t="shared" si="7"/>
        <v>20905.295999999998</v>
      </c>
    </row>
    <row r="46" spans="1:27" x14ac:dyDescent="0.3">
      <c r="A46" t="s">
        <v>161</v>
      </c>
      <c r="B46" t="s">
        <v>178</v>
      </c>
      <c r="C46" t="s">
        <v>35</v>
      </c>
      <c r="D46" t="s">
        <v>438</v>
      </c>
      <c r="E46" t="s">
        <v>438</v>
      </c>
      <c r="F46" t="s">
        <v>35</v>
      </c>
      <c r="G46" s="1">
        <v>208680</v>
      </c>
      <c r="H46" s="2">
        <v>570</v>
      </c>
      <c r="I46" s="2" t="s">
        <v>129</v>
      </c>
      <c r="J46" s="2" t="s">
        <v>129</v>
      </c>
      <c r="K46" s="1">
        <v>29790</v>
      </c>
      <c r="L46" s="1">
        <v>239040</v>
      </c>
      <c r="N46" s="1">
        <f t="shared" si="0"/>
        <v>35520.1875</v>
      </c>
      <c r="O46" s="1">
        <f t="shared" si="1"/>
        <v>274560.1875</v>
      </c>
      <c r="Q46" s="5">
        <v>0.23974999999999999</v>
      </c>
      <c r="R46" s="5">
        <f t="shared" si="2"/>
        <v>0.16975000000000001</v>
      </c>
      <c r="S46" s="6">
        <f t="shared" si="3"/>
        <v>35520.1875</v>
      </c>
      <c r="T46" s="5">
        <f t="shared" si="4"/>
        <v>7.0000000000000007E-2</v>
      </c>
      <c r="U46" s="6">
        <f t="shared" si="5"/>
        <v>14647.500000000002</v>
      </c>
      <c r="V46" s="5">
        <v>0.16975000000000001</v>
      </c>
      <c r="W46" s="5">
        <v>0</v>
      </c>
      <c r="X46" s="5">
        <v>0</v>
      </c>
      <c r="Y46" s="5">
        <v>7.0000000000000007E-2</v>
      </c>
      <c r="Z46" s="5">
        <f t="shared" si="6"/>
        <v>4.9874999999999989E-2</v>
      </c>
      <c r="AA46" s="6">
        <f t="shared" si="7"/>
        <v>10436.343749999998</v>
      </c>
    </row>
    <row r="47" spans="1:27" x14ac:dyDescent="0.3">
      <c r="A47" t="s">
        <v>140</v>
      </c>
      <c r="B47" t="s">
        <v>271</v>
      </c>
      <c r="C47" t="s">
        <v>428</v>
      </c>
      <c r="D47" t="s">
        <v>439</v>
      </c>
      <c r="E47" t="s">
        <v>438</v>
      </c>
      <c r="F47" t="s">
        <v>19</v>
      </c>
      <c r="G47" s="1">
        <v>159230</v>
      </c>
      <c r="H47" s="1">
        <v>22380</v>
      </c>
      <c r="I47" s="2">
        <v>590</v>
      </c>
      <c r="J47" s="2" t="s">
        <v>129</v>
      </c>
      <c r="K47" s="1">
        <v>9120</v>
      </c>
      <c r="L47" s="1">
        <v>191320</v>
      </c>
      <c r="N47" s="1">
        <f t="shared" si="0"/>
        <v>80605.782399999996</v>
      </c>
      <c r="O47" s="1">
        <f t="shared" si="1"/>
        <v>271925.78240000003</v>
      </c>
      <c r="Q47" s="5">
        <v>0.47383999999999998</v>
      </c>
      <c r="R47" s="5">
        <f t="shared" si="2"/>
        <v>0.44384000000000001</v>
      </c>
      <c r="S47" s="6">
        <f t="shared" si="3"/>
        <v>80605.782399999996</v>
      </c>
      <c r="T47" s="5">
        <f t="shared" si="4"/>
        <v>0.03</v>
      </c>
      <c r="U47" s="6">
        <f t="shared" si="5"/>
        <v>5448.3</v>
      </c>
      <c r="V47" s="5">
        <v>0.38384000000000001</v>
      </c>
      <c r="W47" s="5">
        <v>0</v>
      </c>
      <c r="X47" s="5">
        <v>0.06</v>
      </c>
      <c r="Y47" s="5">
        <v>0.03</v>
      </c>
      <c r="Z47" s="5">
        <f t="shared" si="6"/>
        <v>0.20691999999999999</v>
      </c>
      <c r="AA47" s="6">
        <f t="shared" si="7"/>
        <v>37578.741199999997</v>
      </c>
    </row>
    <row r="48" spans="1:27" x14ac:dyDescent="0.3">
      <c r="A48" t="s">
        <v>138</v>
      </c>
      <c r="B48" t="s">
        <v>199</v>
      </c>
      <c r="C48" t="s">
        <v>428</v>
      </c>
      <c r="D48" t="s">
        <v>439</v>
      </c>
      <c r="E48" t="s">
        <v>438</v>
      </c>
      <c r="F48" t="s">
        <v>44</v>
      </c>
      <c r="G48" s="1">
        <v>102650</v>
      </c>
      <c r="H48" s="1">
        <v>46520</v>
      </c>
      <c r="I48" s="1">
        <v>37330</v>
      </c>
      <c r="J48" s="2" t="s">
        <v>129</v>
      </c>
      <c r="K48" s="1">
        <v>13180</v>
      </c>
      <c r="L48" s="1">
        <v>199680</v>
      </c>
      <c r="N48" s="1">
        <f t="shared" si="0"/>
        <v>66207.612800000003</v>
      </c>
      <c r="O48" s="1">
        <f t="shared" si="1"/>
        <v>265887.6128</v>
      </c>
      <c r="Q48" s="5">
        <v>0.47383999999999998</v>
      </c>
      <c r="R48" s="5">
        <f t="shared" si="2"/>
        <v>0.44384000000000001</v>
      </c>
      <c r="S48" s="6">
        <f t="shared" si="3"/>
        <v>66207.612800000003</v>
      </c>
      <c r="T48" s="5">
        <f t="shared" si="4"/>
        <v>0.03</v>
      </c>
      <c r="U48" s="6">
        <f t="shared" si="5"/>
        <v>4475.0999999999995</v>
      </c>
      <c r="V48" s="5">
        <v>0.38384000000000001</v>
      </c>
      <c r="W48" s="5">
        <v>0</v>
      </c>
      <c r="X48" s="5">
        <v>0.06</v>
      </c>
      <c r="Y48" s="5">
        <v>0.03</v>
      </c>
      <c r="Z48" s="5">
        <f t="shared" si="6"/>
        <v>0.20691999999999999</v>
      </c>
      <c r="AA48" s="6">
        <f t="shared" si="7"/>
        <v>30866.256399999998</v>
      </c>
    </row>
    <row r="49" spans="1:27" x14ac:dyDescent="0.3">
      <c r="A49" t="s">
        <v>134</v>
      </c>
      <c r="B49" t="s">
        <v>241</v>
      </c>
      <c r="C49" t="s">
        <v>421</v>
      </c>
      <c r="D49" t="s">
        <v>439</v>
      </c>
      <c r="E49" t="s">
        <v>438</v>
      </c>
      <c r="F49" t="s">
        <v>23</v>
      </c>
      <c r="G49" s="1">
        <v>109350</v>
      </c>
      <c r="H49" s="1">
        <v>61250</v>
      </c>
      <c r="I49" s="1">
        <v>26510</v>
      </c>
      <c r="J49" s="2" t="s">
        <v>129</v>
      </c>
      <c r="K49" s="1">
        <v>1670</v>
      </c>
      <c r="L49" s="1">
        <v>198780</v>
      </c>
      <c r="N49" s="1">
        <f t="shared" si="0"/>
        <v>60365.103999999999</v>
      </c>
      <c r="O49" s="1">
        <f t="shared" si="1"/>
        <v>259145.10399999999</v>
      </c>
      <c r="Q49" s="5">
        <v>0.47383999999999998</v>
      </c>
      <c r="R49" s="5">
        <f t="shared" si="2"/>
        <v>0.35383999999999999</v>
      </c>
      <c r="S49" s="6">
        <f t="shared" si="3"/>
        <v>60365.103999999999</v>
      </c>
      <c r="T49" s="5">
        <f t="shared" si="4"/>
        <v>0.12</v>
      </c>
      <c r="U49" s="6">
        <f t="shared" si="5"/>
        <v>20472</v>
      </c>
      <c r="V49" s="5">
        <v>0.35383999999999999</v>
      </c>
      <c r="W49" s="5">
        <v>0.03</v>
      </c>
      <c r="X49" s="5">
        <v>0</v>
      </c>
      <c r="Y49" s="5">
        <v>0.09</v>
      </c>
      <c r="Z49" s="5">
        <f t="shared" si="6"/>
        <v>0.11692</v>
      </c>
      <c r="AA49" s="6">
        <f t="shared" si="7"/>
        <v>19946.552</v>
      </c>
    </row>
    <row r="50" spans="1:27" x14ac:dyDescent="0.3">
      <c r="A50" t="s">
        <v>136</v>
      </c>
      <c r="B50" t="s">
        <v>263</v>
      </c>
      <c r="C50" t="s">
        <v>421</v>
      </c>
      <c r="D50" t="s">
        <v>439</v>
      </c>
      <c r="E50" t="s">
        <v>438</v>
      </c>
      <c r="F50" t="s">
        <v>56</v>
      </c>
      <c r="G50" s="1">
        <v>94590</v>
      </c>
      <c r="H50" s="1">
        <v>47530</v>
      </c>
      <c r="I50" s="1">
        <v>37960</v>
      </c>
      <c r="J50" s="2" t="s">
        <v>129</v>
      </c>
      <c r="K50" s="1">
        <v>24440</v>
      </c>
      <c r="L50" s="1">
        <v>204520</v>
      </c>
      <c r="N50" s="1">
        <f t="shared" si="0"/>
        <v>50287.7408</v>
      </c>
      <c r="O50" s="1">
        <f t="shared" si="1"/>
        <v>254807.7408</v>
      </c>
      <c r="Q50" s="5">
        <v>0.47383999999999998</v>
      </c>
      <c r="R50" s="5">
        <f t="shared" si="2"/>
        <v>0.35383999999999999</v>
      </c>
      <c r="S50" s="6">
        <f t="shared" si="3"/>
        <v>50287.7408</v>
      </c>
      <c r="T50" s="5">
        <f t="shared" si="4"/>
        <v>0.12</v>
      </c>
      <c r="U50" s="6">
        <f t="shared" si="5"/>
        <v>17054.399999999998</v>
      </c>
      <c r="V50" s="5">
        <v>0.35383999999999999</v>
      </c>
      <c r="W50" s="5">
        <v>0.03</v>
      </c>
      <c r="X50" s="5">
        <v>0</v>
      </c>
      <c r="Y50" s="5">
        <v>0.09</v>
      </c>
      <c r="Z50" s="5">
        <f t="shared" si="6"/>
        <v>0.11692</v>
      </c>
      <c r="AA50" s="6">
        <f t="shared" si="7"/>
        <v>16616.670399999999</v>
      </c>
    </row>
    <row r="51" spans="1:27" x14ac:dyDescent="0.3">
      <c r="A51" t="s">
        <v>132</v>
      </c>
      <c r="B51" t="s">
        <v>226</v>
      </c>
      <c r="C51" t="s">
        <v>428</v>
      </c>
      <c r="D51" t="s">
        <v>439</v>
      </c>
      <c r="E51" t="s">
        <v>438</v>
      </c>
      <c r="F51" t="s">
        <v>44</v>
      </c>
      <c r="G51" s="1">
        <v>98810</v>
      </c>
      <c r="H51" s="1">
        <v>48260</v>
      </c>
      <c r="I51" s="1">
        <v>9170</v>
      </c>
      <c r="J51" s="2" t="s">
        <v>129</v>
      </c>
      <c r="K51" s="1">
        <v>23970</v>
      </c>
      <c r="L51" s="1">
        <v>180210</v>
      </c>
      <c r="N51" s="1">
        <f t="shared" si="0"/>
        <v>65275.548800000004</v>
      </c>
      <c r="O51" s="1">
        <f t="shared" si="1"/>
        <v>245485.54879999999</v>
      </c>
      <c r="Q51" s="5">
        <v>0.47383999999999998</v>
      </c>
      <c r="R51" s="5">
        <f t="shared" si="2"/>
        <v>0.44384000000000001</v>
      </c>
      <c r="S51" s="6">
        <f t="shared" si="3"/>
        <v>65275.548800000004</v>
      </c>
      <c r="T51" s="5">
        <f t="shared" si="4"/>
        <v>0.03</v>
      </c>
      <c r="U51" s="6">
        <f t="shared" si="5"/>
        <v>4412.0999999999995</v>
      </c>
      <c r="V51" s="5">
        <v>0.38384000000000001</v>
      </c>
      <c r="W51" s="5">
        <v>0</v>
      </c>
      <c r="X51" s="5">
        <v>0.06</v>
      </c>
      <c r="Y51" s="5">
        <v>0.03</v>
      </c>
      <c r="Z51" s="5">
        <f t="shared" si="6"/>
        <v>0.20691999999999999</v>
      </c>
      <c r="AA51" s="6">
        <f t="shared" si="7"/>
        <v>30431.724399999999</v>
      </c>
    </row>
    <row r="52" spans="1:27" x14ac:dyDescent="0.3">
      <c r="A52" t="s">
        <v>153</v>
      </c>
      <c r="B52" t="s">
        <v>160</v>
      </c>
      <c r="C52" t="s">
        <v>421</v>
      </c>
      <c r="D52" t="s">
        <v>439</v>
      </c>
      <c r="E52" t="s">
        <v>438</v>
      </c>
      <c r="F52" t="s">
        <v>23</v>
      </c>
      <c r="G52" s="1">
        <v>109350</v>
      </c>
      <c r="H52" s="1">
        <v>47000</v>
      </c>
      <c r="I52" s="1">
        <v>26510</v>
      </c>
      <c r="J52" s="2" t="s">
        <v>129</v>
      </c>
      <c r="K52" s="2" t="s">
        <v>129</v>
      </c>
      <c r="L52" s="1">
        <v>182860</v>
      </c>
      <c r="N52" s="1">
        <f t="shared" si="0"/>
        <v>55322.883999999998</v>
      </c>
      <c r="O52" s="1">
        <f t="shared" si="1"/>
        <v>238182.88399999999</v>
      </c>
      <c r="Q52" s="5">
        <v>0.47383999999999998</v>
      </c>
      <c r="R52" s="5">
        <f t="shared" si="2"/>
        <v>0.35383999999999999</v>
      </c>
      <c r="S52" s="6">
        <f t="shared" si="3"/>
        <v>55322.883999999998</v>
      </c>
      <c r="T52" s="5">
        <f t="shared" si="4"/>
        <v>0.12</v>
      </c>
      <c r="U52" s="6">
        <f t="shared" si="5"/>
        <v>18762</v>
      </c>
      <c r="V52" s="5">
        <v>0.35383999999999999</v>
      </c>
      <c r="W52" s="5">
        <v>0.03</v>
      </c>
      <c r="X52" s="5">
        <v>0</v>
      </c>
      <c r="Y52" s="5">
        <v>0.09</v>
      </c>
      <c r="Z52" s="5">
        <f t="shared" si="6"/>
        <v>0.11692</v>
      </c>
      <c r="AA52" s="6">
        <f t="shared" si="7"/>
        <v>18280.441999999999</v>
      </c>
    </row>
    <row r="53" spans="1:27" x14ac:dyDescent="0.3">
      <c r="A53" t="s">
        <v>153</v>
      </c>
      <c r="B53" t="s">
        <v>292</v>
      </c>
      <c r="C53" t="s">
        <v>421</v>
      </c>
      <c r="D53" t="s">
        <v>439</v>
      </c>
      <c r="E53" t="s">
        <v>438</v>
      </c>
      <c r="F53" t="s">
        <v>23</v>
      </c>
      <c r="G53" s="1">
        <v>109350</v>
      </c>
      <c r="H53" s="1">
        <v>51390</v>
      </c>
      <c r="I53" s="1">
        <v>20130</v>
      </c>
      <c r="J53" s="2" t="s">
        <v>129</v>
      </c>
      <c r="K53" s="2" t="s">
        <v>129</v>
      </c>
      <c r="L53" s="1">
        <v>180870</v>
      </c>
      <c r="N53" s="1">
        <f t="shared" si="0"/>
        <v>56876.241600000001</v>
      </c>
      <c r="O53" s="1">
        <f t="shared" si="1"/>
        <v>237746.24160000001</v>
      </c>
      <c r="Q53" s="5">
        <v>0.47383999999999998</v>
      </c>
      <c r="R53" s="5">
        <f t="shared" si="2"/>
        <v>0.35383999999999999</v>
      </c>
      <c r="S53" s="6">
        <f t="shared" si="3"/>
        <v>56876.241600000001</v>
      </c>
      <c r="T53" s="5">
        <f t="shared" si="4"/>
        <v>0.12</v>
      </c>
      <c r="U53" s="6">
        <f t="shared" si="5"/>
        <v>19288.8</v>
      </c>
      <c r="V53" s="5">
        <v>0.35383999999999999</v>
      </c>
      <c r="W53" s="5">
        <v>0.03</v>
      </c>
      <c r="X53" s="5">
        <v>0</v>
      </c>
      <c r="Y53" s="5">
        <v>0.09</v>
      </c>
      <c r="Z53" s="5">
        <f t="shared" si="6"/>
        <v>0.11692</v>
      </c>
      <c r="AA53" s="6">
        <f t="shared" si="7"/>
        <v>18793.720799999999</v>
      </c>
    </row>
    <row r="54" spans="1:27" x14ac:dyDescent="0.3">
      <c r="A54" t="s">
        <v>134</v>
      </c>
      <c r="B54" t="s">
        <v>289</v>
      </c>
      <c r="C54" t="s">
        <v>428</v>
      </c>
      <c r="D54" t="s">
        <v>439</v>
      </c>
      <c r="E54" t="s">
        <v>438</v>
      </c>
      <c r="F54" t="s">
        <v>19</v>
      </c>
      <c r="G54" s="1">
        <v>100460</v>
      </c>
      <c r="H54" s="1">
        <v>43060</v>
      </c>
      <c r="I54" s="1">
        <v>18590</v>
      </c>
      <c r="J54" s="2" t="s">
        <v>129</v>
      </c>
      <c r="K54" s="1">
        <v>7510</v>
      </c>
      <c r="L54" s="1">
        <v>169620</v>
      </c>
      <c r="N54" s="1">
        <f t="shared" si="0"/>
        <v>63699.916799999999</v>
      </c>
      <c r="O54" s="1">
        <f t="shared" si="1"/>
        <v>233319.91680000001</v>
      </c>
      <c r="Q54" s="5">
        <v>0.47383999999999998</v>
      </c>
      <c r="R54" s="5">
        <f t="shared" si="2"/>
        <v>0.44384000000000001</v>
      </c>
      <c r="S54" s="6">
        <f t="shared" si="3"/>
        <v>63699.916799999999</v>
      </c>
      <c r="T54" s="5">
        <f t="shared" si="4"/>
        <v>0.03</v>
      </c>
      <c r="U54" s="6">
        <f t="shared" si="5"/>
        <v>4305.5999999999995</v>
      </c>
      <c r="V54" s="5">
        <v>0.38384000000000001</v>
      </c>
      <c r="W54" s="5">
        <v>0</v>
      </c>
      <c r="X54" s="5">
        <v>0.06</v>
      </c>
      <c r="Y54" s="5">
        <v>0.03</v>
      </c>
      <c r="Z54" s="5">
        <f t="shared" si="6"/>
        <v>0.20691999999999999</v>
      </c>
      <c r="AA54" s="6">
        <f t="shared" si="7"/>
        <v>29697.1584</v>
      </c>
    </row>
    <row r="55" spans="1:27" x14ac:dyDescent="0.3">
      <c r="A55" t="s">
        <v>140</v>
      </c>
      <c r="B55" t="s">
        <v>290</v>
      </c>
      <c r="C55" t="s">
        <v>421</v>
      </c>
      <c r="D55" t="s">
        <v>439</v>
      </c>
      <c r="E55" t="s">
        <v>438</v>
      </c>
      <c r="F55" t="s">
        <v>23</v>
      </c>
      <c r="G55" s="1">
        <v>109470</v>
      </c>
      <c r="H55" s="1">
        <v>46450</v>
      </c>
      <c r="I55" s="1">
        <v>19450</v>
      </c>
      <c r="J55" s="2" t="s">
        <v>129</v>
      </c>
      <c r="K55" s="1">
        <v>2450</v>
      </c>
      <c r="L55" s="1">
        <v>177820</v>
      </c>
      <c r="N55" s="1">
        <f t="shared" si="0"/>
        <v>55170.732799999998</v>
      </c>
      <c r="O55" s="1">
        <f t="shared" si="1"/>
        <v>232990.7328</v>
      </c>
      <c r="Q55" s="5">
        <v>0.47383999999999998</v>
      </c>
      <c r="R55" s="5">
        <f t="shared" si="2"/>
        <v>0.35383999999999999</v>
      </c>
      <c r="S55" s="6">
        <f t="shared" si="3"/>
        <v>55170.732799999998</v>
      </c>
      <c r="T55" s="5">
        <f t="shared" si="4"/>
        <v>0.12</v>
      </c>
      <c r="U55" s="6">
        <f t="shared" si="5"/>
        <v>18710.399999999998</v>
      </c>
      <c r="V55" s="5">
        <v>0.35383999999999999</v>
      </c>
      <c r="W55" s="5">
        <v>0.03</v>
      </c>
      <c r="X55" s="5">
        <v>0</v>
      </c>
      <c r="Y55" s="5">
        <v>0.09</v>
      </c>
      <c r="Z55" s="5">
        <f t="shared" si="6"/>
        <v>0.11692</v>
      </c>
      <c r="AA55" s="6">
        <f t="shared" si="7"/>
        <v>18230.166399999998</v>
      </c>
    </row>
    <row r="56" spans="1:27" x14ac:dyDescent="0.3">
      <c r="A56" t="s">
        <v>134</v>
      </c>
      <c r="B56" t="s">
        <v>407</v>
      </c>
      <c r="C56" t="s">
        <v>421</v>
      </c>
      <c r="D56" t="s">
        <v>439</v>
      </c>
      <c r="E56" t="s">
        <v>438</v>
      </c>
      <c r="F56" t="s">
        <v>10</v>
      </c>
      <c r="G56" s="1">
        <v>81880</v>
      </c>
      <c r="H56" s="1">
        <v>61340</v>
      </c>
      <c r="I56" s="1">
        <v>28860</v>
      </c>
      <c r="J56" s="2" t="s">
        <v>129</v>
      </c>
      <c r="K56" s="1">
        <v>9350</v>
      </c>
      <c r="L56" s="1">
        <v>181430</v>
      </c>
      <c r="N56" s="1">
        <f t="shared" si="0"/>
        <v>50676.964800000002</v>
      </c>
      <c r="O56" s="1">
        <f t="shared" si="1"/>
        <v>232106.96480000002</v>
      </c>
      <c r="Q56" s="5">
        <v>0.47383999999999998</v>
      </c>
      <c r="R56" s="5">
        <f t="shared" si="2"/>
        <v>0.35383999999999999</v>
      </c>
      <c r="S56" s="6">
        <f t="shared" si="3"/>
        <v>50676.964800000002</v>
      </c>
      <c r="T56" s="5">
        <f t="shared" si="4"/>
        <v>0.12</v>
      </c>
      <c r="U56" s="6">
        <f t="shared" si="5"/>
        <v>17186.399999999998</v>
      </c>
      <c r="V56" s="5">
        <v>0.35383999999999999</v>
      </c>
      <c r="W56" s="5">
        <v>0.03</v>
      </c>
      <c r="X56" s="5">
        <v>0</v>
      </c>
      <c r="Y56" s="5">
        <v>0.09</v>
      </c>
      <c r="Z56" s="5">
        <f t="shared" si="6"/>
        <v>0.11692</v>
      </c>
      <c r="AA56" s="6">
        <f t="shared" si="7"/>
        <v>16745.2824</v>
      </c>
    </row>
    <row r="57" spans="1:27" x14ac:dyDescent="0.3">
      <c r="A57" t="s">
        <v>143</v>
      </c>
      <c r="B57" t="s">
        <v>373</v>
      </c>
      <c r="C57" t="s">
        <v>421</v>
      </c>
      <c r="D57" t="s">
        <v>439</v>
      </c>
      <c r="E57" t="s">
        <v>438</v>
      </c>
      <c r="F57" t="s">
        <v>10</v>
      </c>
      <c r="G57" s="1">
        <v>81870</v>
      </c>
      <c r="H57" s="1">
        <v>57360</v>
      </c>
      <c r="I57" s="1">
        <v>40450</v>
      </c>
      <c r="J57" s="2" t="s">
        <v>129</v>
      </c>
      <c r="K57" s="2" t="s">
        <v>129</v>
      </c>
      <c r="L57" s="1">
        <v>179680</v>
      </c>
      <c r="N57" s="1">
        <f t="shared" si="0"/>
        <v>49265.143199999999</v>
      </c>
      <c r="O57" s="1">
        <f t="shared" si="1"/>
        <v>228945.14319999999</v>
      </c>
      <c r="Q57" s="5">
        <v>0.47383999999999998</v>
      </c>
      <c r="R57" s="5">
        <f t="shared" si="2"/>
        <v>0.35383999999999999</v>
      </c>
      <c r="S57" s="6">
        <f t="shared" si="3"/>
        <v>49265.143199999999</v>
      </c>
      <c r="T57" s="5">
        <f t="shared" si="4"/>
        <v>0.12</v>
      </c>
      <c r="U57" s="6">
        <f t="shared" si="5"/>
        <v>16707.599999999999</v>
      </c>
      <c r="V57" s="5">
        <v>0.35383999999999999</v>
      </c>
      <c r="W57" s="5">
        <v>0.03</v>
      </c>
      <c r="X57" s="5">
        <v>0</v>
      </c>
      <c r="Y57" s="5">
        <v>0.09</v>
      </c>
      <c r="Z57" s="5">
        <f t="shared" si="6"/>
        <v>0.11692</v>
      </c>
      <c r="AA57" s="6">
        <f t="shared" si="7"/>
        <v>16278.7716</v>
      </c>
    </row>
    <row r="58" spans="1:27" x14ac:dyDescent="0.3">
      <c r="A58" t="s">
        <v>176</v>
      </c>
      <c r="B58" t="s">
        <v>292</v>
      </c>
      <c r="C58" t="s">
        <v>428</v>
      </c>
      <c r="D58" t="s">
        <v>439</v>
      </c>
      <c r="E58" t="s">
        <v>438</v>
      </c>
      <c r="F58" t="s">
        <v>44</v>
      </c>
      <c r="G58" s="1">
        <v>86840</v>
      </c>
      <c r="H58" s="1">
        <v>45990</v>
      </c>
      <c r="I58" s="1">
        <v>33990</v>
      </c>
      <c r="J58" s="2" t="s">
        <v>129</v>
      </c>
      <c r="K58" s="2" t="s">
        <v>129</v>
      </c>
      <c r="L58" s="1">
        <v>166820</v>
      </c>
      <c r="N58" s="1">
        <f t="shared" si="0"/>
        <v>58955.267200000002</v>
      </c>
      <c r="O58" s="1">
        <f t="shared" si="1"/>
        <v>225775.2672</v>
      </c>
      <c r="Q58" s="5">
        <v>0.47383999999999998</v>
      </c>
      <c r="R58" s="5">
        <f t="shared" si="2"/>
        <v>0.44384000000000001</v>
      </c>
      <c r="S58" s="6">
        <f t="shared" si="3"/>
        <v>58955.267200000002</v>
      </c>
      <c r="T58" s="5">
        <f t="shared" si="4"/>
        <v>0.03</v>
      </c>
      <c r="U58" s="6">
        <f t="shared" si="5"/>
        <v>3984.8999999999996</v>
      </c>
      <c r="V58" s="5">
        <v>0.38384000000000001</v>
      </c>
      <c r="W58" s="5">
        <v>0</v>
      </c>
      <c r="X58" s="5">
        <v>0.06</v>
      </c>
      <c r="Y58" s="5">
        <v>0.03</v>
      </c>
      <c r="Z58" s="5">
        <f t="shared" si="6"/>
        <v>0.20691999999999999</v>
      </c>
      <c r="AA58" s="6">
        <f t="shared" si="7"/>
        <v>27485.1836</v>
      </c>
    </row>
    <row r="59" spans="1:27" x14ac:dyDescent="0.3">
      <c r="A59" t="s">
        <v>134</v>
      </c>
      <c r="B59" t="s">
        <v>392</v>
      </c>
      <c r="C59" t="s">
        <v>421</v>
      </c>
      <c r="D59" t="s">
        <v>439</v>
      </c>
      <c r="E59" t="s">
        <v>438</v>
      </c>
      <c r="F59" t="s">
        <v>23</v>
      </c>
      <c r="G59" s="1">
        <v>103010</v>
      </c>
      <c r="H59" s="1">
        <v>44430</v>
      </c>
      <c r="I59" s="1">
        <v>25530</v>
      </c>
      <c r="J59" s="2" t="s">
        <v>129</v>
      </c>
      <c r="K59" s="2" t="s">
        <v>129</v>
      </c>
      <c r="L59" s="1">
        <v>172970</v>
      </c>
      <c r="N59" s="1">
        <f t="shared" si="0"/>
        <v>52170.169600000001</v>
      </c>
      <c r="O59" s="1">
        <f t="shared" si="1"/>
        <v>225140.16959999999</v>
      </c>
      <c r="Q59" s="5">
        <v>0.47383999999999998</v>
      </c>
      <c r="R59" s="5">
        <f t="shared" si="2"/>
        <v>0.35383999999999999</v>
      </c>
      <c r="S59" s="6">
        <f t="shared" si="3"/>
        <v>52170.169600000001</v>
      </c>
      <c r="T59" s="5">
        <f t="shared" si="4"/>
        <v>0.12</v>
      </c>
      <c r="U59" s="6">
        <f t="shared" si="5"/>
        <v>17692.8</v>
      </c>
      <c r="V59" s="5">
        <v>0.35383999999999999</v>
      </c>
      <c r="W59" s="5">
        <v>0.03</v>
      </c>
      <c r="X59" s="5">
        <v>0</v>
      </c>
      <c r="Y59" s="5">
        <v>0.09</v>
      </c>
      <c r="Z59" s="5">
        <f t="shared" si="6"/>
        <v>0.11692</v>
      </c>
      <c r="AA59" s="6">
        <f t="shared" si="7"/>
        <v>17238.684799999999</v>
      </c>
    </row>
    <row r="60" spans="1:27" x14ac:dyDescent="0.3">
      <c r="A60" t="s">
        <v>143</v>
      </c>
      <c r="B60" t="s">
        <v>236</v>
      </c>
      <c r="C60" t="s">
        <v>428</v>
      </c>
      <c r="D60" t="s">
        <v>439</v>
      </c>
      <c r="E60" t="s">
        <v>438</v>
      </c>
      <c r="F60" t="s">
        <v>44</v>
      </c>
      <c r="G60" s="1">
        <v>98810</v>
      </c>
      <c r="H60" s="1">
        <v>37670</v>
      </c>
      <c r="I60" s="1">
        <v>24050</v>
      </c>
      <c r="J60" s="2" t="s">
        <v>129</v>
      </c>
      <c r="K60" s="2" t="s">
        <v>129</v>
      </c>
      <c r="L60" s="1">
        <v>160530</v>
      </c>
      <c r="N60" s="1">
        <f t="shared" si="0"/>
        <v>60575.283200000005</v>
      </c>
      <c r="O60" s="1">
        <f t="shared" si="1"/>
        <v>221105.28320000001</v>
      </c>
      <c r="Q60" s="5">
        <v>0.47383999999999998</v>
      </c>
      <c r="R60" s="5">
        <f t="shared" si="2"/>
        <v>0.44384000000000001</v>
      </c>
      <c r="S60" s="6">
        <f t="shared" si="3"/>
        <v>60575.283200000005</v>
      </c>
      <c r="T60" s="5">
        <f t="shared" si="4"/>
        <v>0.03</v>
      </c>
      <c r="U60" s="6">
        <f t="shared" si="5"/>
        <v>4094.3999999999996</v>
      </c>
      <c r="V60" s="5">
        <v>0.38384000000000001</v>
      </c>
      <c r="W60" s="5">
        <v>0</v>
      </c>
      <c r="X60" s="5">
        <v>0.06</v>
      </c>
      <c r="Y60" s="5">
        <v>0.03</v>
      </c>
      <c r="Z60" s="5">
        <f t="shared" si="6"/>
        <v>0.20691999999999999</v>
      </c>
      <c r="AA60" s="6">
        <f t="shared" si="7"/>
        <v>28240.441599999998</v>
      </c>
    </row>
    <row r="61" spans="1:27" x14ac:dyDescent="0.3">
      <c r="A61" t="s">
        <v>134</v>
      </c>
      <c r="B61" t="s">
        <v>232</v>
      </c>
      <c r="C61" t="s">
        <v>428</v>
      </c>
      <c r="D61" t="s">
        <v>439</v>
      </c>
      <c r="E61" t="s">
        <v>438</v>
      </c>
      <c r="F61" t="s">
        <v>44</v>
      </c>
      <c r="G61" s="1">
        <v>98810</v>
      </c>
      <c r="H61" s="1">
        <v>44040</v>
      </c>
      <c r="I61" s="1">
        <v>10120</v>
      </c>
      <c r="J61" s="2" t="s">
        <v>129</v>
      </c>
      <c r="K61" s="2" t="s">
        <v>129</v>
      </c>
      <c r="L61" s="1">
        <v>152970</v>
      </c>
      <c r="N61" s="1">
        <f t="shared" si="0"/>
        <v>63402.544000000002</v>
      </c>
      <c r="O61" s="1">
        <f t="shared" si="1"/>
        <v>216372.54399999999</v>
      </c>
      <c r="Q61" s="5">
        <v>0.47383999999999998</v>
      </c>
      <c r="R61" s="5">
        <f t="shared" si="2"/>
        <v>0.44384000000000001</v>
      </c>
      <c r="S61" s="6">
        <f t="shared" si="3"/>
        <v>63402.544000000002</v>
      </c>
      <c r="T61" s="5">
        <f t="shared" si="4"/>
        <v>0.03</v>
      </c>
      <c r="U61" s="6">
        <f t="shared" si="5"/>
        <v>4285.5</v>
      </c>
      <c r="V61" s="5">
        <v>0.38384000000000001</v>
      </c>
      <c r="W61" s="5">
        <v>0</v>
      </c>
      <c r="X61" s="5">
        <v>0.06</v>
      </c>
      <c r="Y61" s="5">
        <v>0.03</v>
      </c>
      <c r="Z61" s="5">
        <f t="shared" si="6"/>
        <v>0.20691999999999999</v>
      </c>
      <c r="AA61" s="6">
        <f t="shared" si="7"/>
        <v>29558.521999999997</v>
      </c>
    </row>
    <row r="62" spans="1:27" x14ac:dyDescent="0.3">
      <c r="A62" t="s">
        <v>314</v>
      </c>
      <c r="B62" t="s">
        <v>333</v>
      </c>
      <c r="C62" t="s">
        <v>428</v>
      </c>
      <c r="D62" t="s">
        <v>439</v>
      </c>
      <c r="E62" t="s">
        <v>438</v>
      </c>
      <c r="F62" t="s">
        <v>44</v>
      </c>
      <c r="G62" s="1">
        <v>89300</v>
      </c>
      <c r="H62" s="1">
        <v>48030</v>
      </c>
      <c r="I62" s="1">
        <v>17460</v>
      </c>
      <c r="J62" s="2" t="s">
        <v>129</v>
      </c>
      <c r="K62" s="2" t="s">
        <v>129</v>
      </c>
      <c r="L62" s="1">
        <v>154790</v>
      </c>
      <c r="N62" s="1">
        <f t="shared" si="0"/>
        <v>60952.547200000001</v>
      </c>
      <c r="O62" s="1">
        <f t="shared" si="1"/>
        <v>215742.5472</v>
      </c>
      <c r="Q62" s="5">
        <v>0.47383999999999998</v>
      </c>
      <c r="R62" s="5">
        <f t="shared" si="2"/>
        <v>0.44384000000000001</v>
      </c>
      <c r="S62" s="6">
        <f t="shared" si="3"/>
        <v>60952.547200000001</v>
      </c>
      <c r="T62" s="5">
        <f t="shared" si="4"/>
        <v>0.03</v>
      </c>
      <c r="U62" s="6">
        <f t="shared" si="5"/>
        <v>4119.8999999999996</v>
      </c>
      <c r="V62" s="5">
        <v>0.38384000000000001</v>
      </c>
      <c r="W62" s="5">
        <v>0</v>
      </c>
      <c r="X62" s="5">
        <v>0.06</v>
      </c>
      <c r="Y62" s="5">
        <v>0.03</v>
      </c>
      <c r="Z62" s="5">
        <f t="shared" si="6"/>
        <v>0.20691999999999999</v>
      </c>
      <c r="AA62" s="6">
        <f t="shared" si="7"/>
        <v>28416.3236</v>
      </c>
    </row>
    <row r="63" spans="1:27" x14ac:dyDescent="0.3">
      <c r="A63" t="s">
        <v>143</v>
      </c>
      <c r="B63" t="s">
        <v>284</v>
      </c>
      <c r="C63" t="s">
        <v>421</v>
      </c>
      <c r="D63" t="s">
        <v>439</v>
      </c>
      <c r="E63" t="s">
        <v>438</v>
      </c>
      <c r="F63" t="s">
        <v>10</v>
      </c>
      <c r="G63" s="1">
        <v>81870</v>
      </c>
      <c r="H63" s="1">
        <v>55200</v>
      </c>
      <c r="I63" s="1">
        <v>27870</v>
      </c>
      <c r="J63" s="2" t="s">
        <v>129</v>
      </c>
      <c r="K63" s="2">
        <v>630</v>
      </c>
      <c r="L63" s="1">
        <v>165570</v>
      </c>
      <c r="N63" s="1">
        <f t="shared" si="0"/>
        <v>48500.8488</v>
      </c>
      <c r="O63" s="1">
        <f t="shared" si="1"/>
        <v>214070.84880000001</v>
      </c>
      <c r="Q63" s="5">
        <v>0.47383999999999998</v>
      </c>
      <c r="R63" s="5">
        <f t="shared" si="2"/>
        <v>0.35383999999999999</v>
      </c>
      <c r="S63" s="6">
        <f t="shared" si="3"/>
        <v>48500.8488</v>
      </c>
      <c r="T63" s="5">
        <f t="shared" si="4"/>
        <v>0.12</v>
      </c>
      <c r="U63" s="6">
        <f t="shared" si="5"/>
        <v>16448.399999999998</v>
      </c>
      <c r="V63" s="5">
        <v>0.35383999999999999</v>
      </c>
      <c r="W63" s="5">
        <v>0.03</v>
      </c>
      <c r="X63" s="5">
        <v>0</v>
      </c>
      <c r="Y63" s="5">
        <v>0.09</v>
      </c>
      <c r="Z63" s="5">
        <f t="shared" si="6"/>
        <v>0.11692</v>
      </c>
      <c r="AA63" s="6">
        <f t="shared" si="7"/>
        <v>16026.224399999999</v>
      </c>
    </row>
    <row r="64" spans="1:27" x14ac:dyDescent="0.3">
      <c r="A64" t="s">
        <v>142</v>
      </c>
      <c r="B64" t="s">
        <v>396</v>
      </c>
      <c r="C64" t="s">
        <v>428</v>
      </c>
      <c r="D64" t="s">
        <v>439</v>
      </c>
      <c r="E64" t="s">
        <v>438</v>
      </c>
      <c r="F64" t="s">
        <v>44</v>
      </c>
      <c r="G64" s="1">
        <v>89130</v>
      </c>
      <c r="H64" s="1">
        <v>50500</v>
      </c>
      <c r="I64" s="1">
        <v>12350</v>
      </c>
      <c r="J64" s="2" t="s">
        <v>129</v>
      </c>
      <c r="K64" s="2" t="s">
        <v>129</v>
      </c>
      <c r="L64" s="1">
        <v>151980</v>
      </c>
      <c r="N64" s="1">
        <f t="shared" si="0"/>
        <v>61973.379200000003</v>
      </c>
      <c r="O64" s="1">
        <f t="shared" si="1"/>
        <v>213953.3792</v>
      </c>
      <c r="Q64" s="5">
        <v>0.47383999999999998</v>
      </c>
      <c r="R64" s="5">
        <f t="shared" si="2"/>
        <v>0.44384000000000001</v>
      </c>
      <c r="S64" s="6">
        <f t="shared" si="3"/>
        <v>61973.379200000003</v>
      </c>
      <c r="T64" s="5">
        <f t="shared" si="4"/>
        <v>0.03</v>
      </c>
      <c r="U64" s="6">
        <f t="shared" si="5"/>
        <v>4188.8999999999996</v>
      </c>
      <c r="V64" s="5">
        <v>0.38384000000000001</v>
      </c>
      <c r="W64" s="5">
        <v>0</v>
      </c>
      <c r="X64" s="5">
        <v>0.06</v>
      </c>
      <c r="Y64" s="5">
        <v>0.03</v>
      </c>
      <c r="Z64" s="5">
        <f t="shared" si="6"/>
        <v>0.20691999999999999</v>
      </c>
      <c r="AA64" s="6">
        <f t="shared" si="7"/>
        <v>28892.239600000001</v>
      </c>
    </row>
    <row r="65" spans="1:27" x14ac:dyDescent="0.3">
      <c r="A65" t="s">
        <v>158</v>
      </c>
      <c r="B65" t="s">
        <v>366</v>
      </c>
      <c r="C65" t="s">
        <v>421</v>
      </c>
      <c r="D65" t="s">
        <v>439</v>
      </c>
      <c r="E65" t="s">
        <v>438</v>
      </c>
      <c r="F65" t="s">
        <v>56</v>
      </c>
      <c r="G65" s="1">
        <v>94750</v>
      </c>
      <c r="H65" s="1">
        <v>40860</v>
      </c>
      <c r="I65" s="1">
        <v>27330</v>
      </c>
      <c r="J65" s="2" t="s">
        <v>129</v>
      </c>
      <c r="K65" s="1">
        <v>2120</v>
      </c>
      <c r="L65" s="1">
        <v>165060</v>
      </c>
      <c r="N65" s="1">
        <f t="shared" si="0"/>
        <v>47984.242399999996</v>
      </c>
      <c r="O65" s="1">
        <f t="shared" si="1"/>
        <v>213044.24239999999</v>
      </c>
      <c r="Q65" s="5">
        <v>0.47383999999999998</v>
      </c>
      <c r="R65" s="5">
        <f t="shared" si="2"/>
        <v>0.35383999999999999</v>
      </c>
      <c r="S65" s="6">
        <f t="shared" si="3"/>
        <v>47984.242399999996</v>
      </c>
      <c r="T65" s="5">
        <f t="shared" si="4"/>
        <v>0.12</v>
      </c>
      <c r="U65" s="6">
        <f t="shared" si="5"/>
        <v>16273.199999999999</v>
      </c>
      <c r="V65" s="5">
        <v>0.35383999999999999</v>
      </c>
      <c r="W65" s="5">
        <v>0.03</v>
      </c>
      <c r="X65" s="5">
        <v>0</v>
      </c>
      <c r="Y65" s="5">
        <v>0.09</v>
      </c>
      <c r="Z65" s="5">
        <f t="shared" si="6"/>
        <v>0.11692</v>
      </c>
      <c r="AA65" s="6">
        <f t="shared" si="7"/>
        <v>15855.521199999999</v>
      </c>
    </row>
    <row r="66" spans="1:27" x14ac:dyDescent="0.3">
      <c r="A66" t="s">
        <v>140</v>
      </c>
      <c r="B66" t="s">
        <v>192</v>
      </c>
      <c r="C66" t="s">
        <v>418</v>
      </c>
      <c r="D66" t="s">
        <v>438</v>
      </c>
      <c r="E66" t="s">
        <v>439</v>
      </c>
      <c r="F66" t="s">
        <v>45</v>
      </c>
      <c r="G66" s="1">
        <v>162870</v>
      </c>
      <c r="H66" s="2" t="s">
        <v>129</v>
      </c>
      <c r="I66" s="2" t="s">
        <v>129</v>
      </c>
      <c r="J66" s="2" t="s">
        <v>129</v>
      </c>
      <c r="K66" s="1">
        <v>21790</v>
      </c>
      <c r="L66" s="1">
        <v>184660</v>
      </c>
      <c r="N66" s="1">
        <f t="shared" si="0"/>
        <v>27647.182500000003</v>
      </c>
      <c r="O66" s="1">
        <f t="shared" si="1"/>
        <v>212307.1825</v>
      </c>
      <c r="Q66" s="5">
        <v>0.23974999999999999</v>
      </c>
      <c r="R66" s="5">
        <f t="shared" si="2"/>
        <v>0.16975000000000001</v>
      </c>
      <c r="S66" s="6">
        <f t="shared" si="3"/>
        <v>27647.182500000003</v>
      </c>
      <c r="T66" s="5">
        <f t="shared" si="4"/>
        <v>7.0000000000000007E-2</v>
      </c>
      <c r="U66" s="6">
        <f t="shared" si="5"/>
        <v>11400.900000000001</v>
      </c>
      <c r="V66" s="5">
        <v>0.16975000000000001</v>
      </c>
      <c r="W66" s="5">
        <v>0</v>
      </c>
      <c r="X66" s="5">
        <v>0</v>
      </c>
      <c r="Y66" s="5">
        <v>7.0000000000000007E-2</v>
      </c>
      <c r="Z66" s="5">
        <f t="shared" si="6"/>
        <v>4.9874999999999989E-2</v>
      </c>
      <c r="AA66" s="6">
        <f t="shared" si="7"/>
        <v>8123.1412499999979</v>
      </c>
    </row>
    <row r="67" spans="1:27" x14ac:dyDescent="0.3">
      <c r="A67" t="s">
        <v>136</v>
      </c>
      <c r="B67" t="s">
        <v>188</v>
      </c>
      <c r="C67" t="s">
        <v>428</v>
      </c>
      <c r="D67" t="s">
        <v>439</v>
      </c>
      <c r="E67" t="s">
        <v>438</v>
      </c>
      <c r="F67" t="s">
        <v>44</v>
      </c>
      <c r="G67" s="1">
        <v>94830</v>
      </c>
      <c r="H67" s="1">
        <v>41250</v>
      </c>
      <c r="I67" s="1">
        <v>13660</v>
      </c>
      <c r="J67" s="2" t="s">
        <v>129</v>
      </c>
      <c r="K67" s="2" t="s">
        <v>129</v>
      </c>
      <c r="L67" s="1">
        <v>149740</v>
      </c>
      <c r="N67" s="1">
        <f t="shared" si="0"/>
        <v>60397.747200000005</v>
      </c>
      <c r="O67" s="1">
        <f t="shared" si="1"/>
        <v>210137.74720000001</v>
      </c>
      <c r="Q67" s="5">
        <v>0.47383999999999998</v>
      </c>
      <c r="R67" s="5">
        <f t="shared" si="2"/>
        <v>0.44384000000000001</v>
      </c>
      <c r="S67" s="6">
        <f t="shared" si="3"/>
        <v>60397.747200000005</v>
      </c>
      <c r="T67" s="5">
        <f t="shared" si="4"/>
        <v>0.03</v>
      </c>
      <c r="U67" s="6">
        <f t="shared" si="5"/>
        <v>4082.3999999999996</v>
      </c>
      <c r="V67" s="5">
        <v>0.38384000000000001</v>
      </c>
      <c r="W67" s="5">
        <v>0</v>
      </c>
      <c r="X67" s="5">
        <v>0.06</v>
      </c>
      <c r="Y67" s="5">
        <v>0.03</v>
      </c>
      <c r="Z67" s="5">
        <f t="shared" si="6"/>
        <v>0.20691999999999999</v>
      </c>
      <c r="AA67" s="6">
        <f t="shared" si="7"/>
        <v>28157.673599999998</v>
      </c>
    </row>
    <row r="68" spans="1:27" x14ac:dyDescent="0.3">
      <c r="A68" t="s">
        <v>158</v>
      </c>
      <c r="B68" t="s">
        <v>186</v>
      </c>
      <c r="C68" t="s">
        <v>428</v>
      </c>
      <c r="D68" t="s">
        <v>439</v>
      </c>
      <c r="E68" t="s">
        <v>438</v>
      </c>
      <c r="F68" t="s">
        <v>42</v>
      </c>
      <c r="G68" s="1">
        <v>78870</v>
      </c>
      <c r="H68" s="1">
        <v>41430</v>
      </c>
      <c r="I68" s="1">
        <v>34090</v>
      </c>
      <c r="J68" s="2" t="s">
        <v>129</v>
      </c>
      <c r="K68" s="2" t="s">
        <v>129</v>
      </c>
      <c r="L68" s="1">
        <v>154390</v>
      </c>
      <c r="N68" s="1">
        <f t="shared" si="0"/>
        <v>53393.952000000005</v>
      </c>
      <c r="O68" s="1">
        <f t="shared" si="1"/>
        <v>207783.95199999999</v>
      </c>
      <c r="Q68" s="5">
        <v>0.47383999999999998</v>
      </c>
      <c r="R68" s="5">
        <f t="shared" si="2"/>
        <v>0.44384000000000001</v>
      </c>
      <c r="S68" s="6">
        <f t="shared" si="3"/>
        <v>53393.952000000005</v>
      </c>
      <c r="T68" s="5">
        <f t="shared" si="4"/>
        <v>0.03</v>
      </c>
      <c r="U68" s="6">
        <f t="shared" si="5"/>
        <v>3609</v>
      </c>
      <c r="V68" s="5">
        <v>0.38384000000000001</v>
      </c>
      <c r="W68" s="5">
        <v>0</v>
      </c>
      <c r="X68" s="5">
        <v>0.06</v>
      </c>
      <c r="Y68" s="5">
        <v>0.03</v>
      </c>
      <c r="Z68" s="5">
        <f t="shared" si="6"/>
        <v>0.20691999999999999</v>
      </c>
      <c r="AA68" s="6">
        <f t="shared" si="7"/>
        <v>24892.475999999999</v>
      </c>
    </row>
    <row r="69" spans="1:27" x14ac:dyDescent="0.3">
      <c r="A69" t="s">
        <v>153</v>
      </c>
      <c r="B69" t="s">
        <v>391</v>
      </c>
      <c r="D69" t="s">
        <v>438</v>
      </c>
      <c r="E69" t="s">
        <v>438</v>
      </c>
      <c r="F69" t="s">
        <v>123</v>
      </c>
      <c r="G69" s="1">
        <v>138360</v>
      </c>
      <c r="H69" s="1">
        <v>10980</v>
      </c>
      <c r="I69" s="2">
        <v>680</v>
      </c>
      <c r="J69" s="1">
        <v>6050</v>
      </c>
      <c r="K69" s="1">
        <v>13870</v>
      </c>
      <c r="L69" s="1">
        <v>169940</v>
      </c>
      <c r="N69" s="1">
        <f t="shared" si="0"/>
        <v>31324.065000000002</v>
      </c>
      <c r="O69" s="1">
        <f t="shared" si="1"/>
        <v>201264.065</v>
      </c>
      <c r="Q69" s="5">
        <v>0.23974999999999999</v>
      </c>
      <c r="R69" s="5">
        <f t="shared" si="2"/>
        <v>0.20975000000000002</v>
      </c>
      <c r="S69" s="6">
        <f t="shared" si="3"/>
        <v>31324.065000000002</v>
      </c>
      <c r="T69" s="5">
        <f t="shared" si="4"/>
        <v>0.03</v>
      </c>
      <c r="U69" s="6">
        <f t="shared" si="5"/>
        <v>4480.2</v>
      </c>
      <c r="V69" s="5">
        <v>0.16975000000000001</v>
      </c>
      <c r="W69" s="5">
        <v>0</v>
      </c>
      <c r="X69" s="5">
        <v>0.04</v>
      </c>
      <c r="Y69" s="5">
        <v>0.03</v>
      </c>
      <c r="Z69" s="5">
        <f t="shared" si="6"/>
        <v>8.9874999999999997E-2</v>
      </c>
      <c r="AA69" s="6">
        <f t="shared" si="7"/>
        <v>13421.932499999999</v>
      </c>
    </row>
    <row r="70" spans="1:27" x14ac:dyDescent="0.3">
      <c r="A70" t="s">
        <v>134</v>
      </c>
      <c r="B70" t="s">
        <v>337</v>
      </c>
      <c r="C70" t="s">
        <v>421</v>
      </c>
      <c r="D70" t="s">
        <v>439</v>
      </c>
      <c r="E70" t="s">
        <v>438</v>
      </c>
      <c r="F70" t="s">
        <v>56</v>
      </c>
      <c r="G70" s="1">
        <v>16110</v>
      </c>
      <c r="H70" s="1">
        <v>9960</v>
      </c>
      <c r="I70" s="2">
        <v>740</v>
      </c>
      <c r="J70" s="2" t="s">
        <v>129</v>
      </c>
      <c r="K70" s="1">
        <v>164970</v>
      </c>
      <c r="L70" s="1">
        <v>191780</v>
      </c>
      <c r="N70" s="1">
        <f t="shared" si="0"/>
        <v>9224.6088</v>
      </c>
      <c r="O70" s="1">
        <f t="shared" si="1"/>
        <v>201004.60879999999</v>
      </c>
      <c r="Q70" s="5">
        <v>0.47383999999999998</v>
      </c>
      <c r="R70" s="5">
        <f t="shared" si="2"/>
        <v>0.35383999999999999</v>
      </c>
      <c r="S70" s="6">
        <f t="shared" si="3"/>
        <v>9224.6088</v>
      </c>
      <c r="T70" s="5">
        <f t="shared" si="4"/>
        <v>0.12</v>
      </c>
      <c r="U70" s="6">
        <f t="shared" si="5"/>
        <v>3128.4</v>
      </c>
      <c r="V70" s="5">
        <v>0.35383999999999999</v>
      </c>
      <c r="W70" s="5">
        <v>0.03</v>
      </c>
      <c r="X70" s="5">
        <v>0</v>
      </c>
      <c r="Y70" s="5">
        <v>0.09</v>
      </c>
      <c r="Z70" s="5">
        <f t="shared" si="6"/>
        <v>0.11692</v>
      </c>
      <c r="AA70" s="6">
        <f t="shared" si="7"/>
        <v>3048.1043999999997</v>
      </c>
    </row>
    <row r="71" spans="1:27" x14ac:dyDescent="0.3">
      <c r="A71" t="s">
        <v>153</v>
      </c>
      <c r="B71" t="s">
        <v>321</v>
      </c>
      <c r="C71" t="s">
        <v>428</v>
      </c>
      <c r="D71" t="s">
        <v>439</v>
      </c>
      <c r="E71" t="s">
        <v>438</v>
      </c>
      <c r="F71" t="s">
        <v>26</v>
      </c>
      <c r="G71" s="1">
        <v>78870</v>
      </c>
      <c r="H71" s="1">
        <v>39920</v>
      </c>
      <c r="I71" s="1">
        <v>29300</v>
      </c>
      <c r="J71" s="2" t="s">
        <v>129</v>
      </c>
      <c r="K71" s="2" t="s">
        <v>129</v>
      </c>
      <c r="L71" s="1">
        <v>148090</v>
      </c>
      <c r="N71" s="1">
        <f t="shared" si="0"/>
        <v>52723.753600000004</v>
      </c>
      <c r="O71" s="1">
        <f t="shared" si="1"/>
        <v>200813.7536</v>
      </c>
      <c r="Q71" s="5">
        <v>0.47383999999999998</v>
      </c>
      <c r="R71" s="5">
        <f t="shared" si="2"/>
        <v>0.44384000000000001</v>
      </c>
      <c r="S71" s="6">
        <f t="shared" si="3"/>
        <v>52723.753600000004</v>
      </c>
      <c r="T71" s="5">
        <f t="shared" si="4"/>
        <v>0.03</v>
      </c>
      <c r="U71" s="6">
        <f t="shared" si="5"/>
        <v>3563.7</v>
      </c>
      <c r="V71" s="5">
        <v>0.38384000000000001</v>
      </c>
      <c r="W71" s="5">
        <v>0</v>
      </c>
      <c r="X71" s="5">
        <v>0.06</v>
      </c>
      <c r="Y71" s="5">
        <v>0.03</v>
      </c>
      <c r="Z71" s="5">
        <f t="shared" si="6"/>
        <v>0.20691999999999999</v>
      </c>
      <c r="AA71" s="6">
        <f t="shared" si="7"/>
        <v>24580.0268</v>
      </c>
    </row>
    <row r="72" spans="1:27" x14ac:dyDescent="0.3">
      <c r="A72" t="s">
        <v>132</v>
      </c>
      <c r="B72" t="s">
        <v>193</v>
      </c>
      <c r="C72" t="s">
        <v>424</v>
      </c>
      <c r="D72" t="s">
        <v>438</v>
      </c>
      <c r="E72" t="s">
        <v>439</v>
      </c>
      <c r="F72" t="s">
        <v>47</v>
      </c>
      <c r="G72" s="1">
        <v>152270</v>
      </c>
      <c r="H72" s="2" t="s">
        <v>129</v>
      </c>
      <c r="I72" s="2" t="s">
        <v>129</v>
      </c>
      <c r="J72" s="2" t="s">
        <v>129</v>
      </c>
      <c r="K72" s="1">
        <v>21940</v>
      </c>
      <c r="L72" s="1">
        <v>174210</v>
      </c>
      <c r="N72" s="1">
        <f t="shared" si="0"/>
        <v>25847.8325</v>
      </c>
      <c r="O72" s="1">
        <f t="shared" si="1"/>
        <v>200057.83249999999</v>
      </c>
      <c r="Q72" s="5">
        <v>0.23974999999999999</v>
      </c>
      <c r="R72" s="5">
        <f t="shared" si="2"/>
        <v>0.16975000000000001</v>
      </c>
      <c r="S72" s="6">
        <f t="shared" si="3"/>
        <v>25847.8325</v>
      </c>
      <c r="T72" s="5">
        <f t="shared" si="4"/>
        <v>7.0000000000000007E-2</v>
      </c>
      <c r="U72" s="6">
        <f t="shared" si="5"/>
        <v>10658.900000000001</v>
      </c>
      <c r="V72" s="5">
        <v>0.16975000000000001</v>
      </c>
      <c r="W72" s="5">
        <v>0</v>
      </c>
      <c r="X72" s="5">
        <v>0</v>
      </c>
      <c r="Y72" s="5">
        <v>7.0000000000000007E-2</v>
      </c>
      <c r="Z72" s="5">
        <f t="shared" si="6"/>
        <v>4.9874999999999989E-2</v>
      </c>
      <c r="AA72" s="6">
        <f t="shared" si="7"/>
        <v>7594.4662499999986</v>
      </c>
    </row>
    <row r="73" spans="1:27" x14ac:dyDescent="0.3">
      <c r="A73" t="s">
        <v>143</v>
      </c>
      <c r="B73" t="s">
        <v>212</v>
      </c>
      <c r="C73" t="s">
        <v>421</v>
      </c>
      <c r="D73" t="s">
        <v>439</v>
      </c>
      <c r="E73" t="s">
        <v>438</v>
      </c>
      <c r="F73" t="s">
        <v>56</v>
      </c>
      <c r="G73" s="1">
        <v>94590</v>
      </c>
      <c r="H73" s="1">
        <v>31990</v>
      </c>
      <c r="I73" s="1">
        <v>28380</v>
      </c>
      <c r="J73" s="2" t="s">
        <v>129</v>
      </c>
      <c r="K73" s="2" t="s">
        <v>129</v>
      </c>
      <c r="L73" s="1">
        <v>154960</v>
      </c>
      <c r="N73" s="1">
        <f t="shared" si="0"/>
        <v>44789.067199999998</v>
      </c>
      <c r="O73" s="1">
        <f t="shared" si="1"/>
        <v>199749.06719999999</v>
      </c>
      <c r="Q73" s="5">
        <v>0.47383999999999998</v>
      </c>
      <c r="R73" s="5">
        <f t="shared" si="2"/>
        <v>0.35383999999999999</v>
      </c>
      <c r="S73" s="6">
        <f t="shared" si="3"/>
        <v>44789.067199999998</v>
      </c>
      <c r="T73" s="5">
        <f t="shared" si="4"/>
        <v>0.12</v>
      </c>
      <c r="U73" s="6">
        <f t="shared" si="5"/>
        <v>15189.599999999999</v>
      </c>
      <c r="V73" s="5">
        <v>0.35383999999999999</v>
      </c>
      <c r="W73" s="5">
        <v>0.03</v>
      </c>
      <c r="X73" s="5">
        <v>0</v>
      </c>
      <c r="Y73" s="5">
        <v>0.09</v>
      </c>
      <c r="Z73" s="5">
        <f t="shared" si="6"/>
        <v>0.11692</v>
      </c>
      <c r="AA73" s="6">
        <f t="shared" si="7"/>
        <v>14799.7336</v>
      </c>
    </row>
    <row r="74" spans="1:27" x14ac:dyDescent="0.3">
      <c r="A74" t="s">
        <v>161</v>
      </c>
      <c r="B74" t="s">
        <v>202</v>
      </c>
      <c r="C74" t="s">
        <v>428</v>
      </c>
      <c r="D74" t="s">
        <v>439</v>
      </c>
      <c r="E74" t="s">
        <v>438</v>
      </c>
      <c r="F74" t="s">
        <v>26</v>
      </c>
      <c r="G74" s="1">
        <v>78870</v>
      </c>
      <c r="H74" s="1">
        <v>41270</v>
      </c>
      <c r="I74" s="1">
        <v>24180</v>
      </c>
      <c r="J74" s="2" t="s">
        <v>129</v>
      </c>
      <c r="K74" s="2" t="s">
        <v>129</v>
      </c>
      <c r="L74" s="1">
        <v>144320</v>
      </c>
      <c r="N74" s="1">
        <f t="shared" si="0"/>
        <v>53322.937600000005</v>
      </c>
      <c r="O74" s="1">
        <f t="shared" si="1"/>
        <v>197642.9376</v>
      </c>
      <c r="Q74" s="5">
        <v>0.47383999999999998</v>
      </c>
      <c r="R74" s="5">
        <f t="shared" si="2"/>
        <v>0.44384000000000001</v>
      </c>
      <c r="S74" s="6">
        <f t="shared" si="3"/>
        <v>53322.937600000005</v>
      </c>
      <c r="T74" s="5">
        <f t="shared" si="4"/>
        <v>0.03</v>
      </c>
      <c r="U74" s="6">
        <f t="shared" si="5"/>
        <v>3604.2</v>
      </c>
      <c r="V74" s="5">
        <v>0.38384000000000001</v>
      </c>
      <c r="W74" s="5">
        <v>0</v>
      </c>
      <c r="X74" s="5">
        <v>0.06</v>
      </c>
      <c r="Y74" s="5">
        <v>0.03</v>
      </c>
      <c r="Z74" s="5">
        <f t="shared" si="6"/>
        <v>0.20691999999999999</v>
      </c>
      <c r="AA74" s="6">
        <f t="shared" si="7"/>
        <v>24859.3688</v>
      </c>
    </row>
    <row r="75" spans="1:27" x14ac:dyDescent="0.3">
      <c r="A75" t="s">
        <v>134</v>
      </c>
      <c r="B75" t="s">
        <v>378</v>
      </c>
      <c r="C75" t="s">
        <v>421</v>
      </c>
      <c r="D75" t="s">
        <v>439</v>
      </c>
      <c r="E75" t="s">
        <v>438</v>
      </c>
      <c r="F75" t="s">
        <v>56</v>
      </c>
      <c r="G75" s="1">
        <v>94590</v>
      </c>
      <c r="H75" s="1">
        <v>35540</v>
      </c>
      <c r="I75" s="1">
        <v>20560</v>
      </c>
      <c r="J75" s="2" t="s">
        <v>129</v>
      </c>
      <c r="K75" s="2" t="s">
        <v>129</v>
      </c>
      <c r="L75" s="1">
        <v>150690</v>
      </c>
      <c r="N75" s="1">
        <f t="shared" si="0"/>
        <v>46045.199199999995</v>
      </c>
      <c r="O75" s="1">
        <f t="shared" si="1"/>
        <v>196735.1992</v>
      </c>
      <c r="Q75" s="5">
        <v>0.47383999999999998</v>
      </c>
      <c r="R75" s="5">
        <f t="shared" si="2"/>
        <v>0.35383999999999999</v>
      </c>
      <c r="S75" s="6">
        <f t="shared" si="3"/>
        <v>46045.199199999995</v>
      </c>
      <c r="T75" s="5">
        <f t="shared" si="4"/>
        <v>0.12</v>
      </c>
      <c r="U75" s="6">
        <f t="shared" si="5"/>
        <v>15615.599999999999</v>
      </c>
      <c r="V75" s="5">
        <v>0.35383999999999999</v>
      </c>
      <c r="W75" s="5">
        <v>0.03</v>
      </c>
      <c r="X75" s="5">
        <v>0</v>
      </c>
      <c r="Y75" s="5">
        <v>0.09</v>
      </c>
      <c r="Z75" s="5">
        <f t="shared" si="6"/>
        <v>0.11692</v>
      </c>
      <c r="AA75" s="6">
        <f t="shared" si="7"/>
        <v>15214.7996</v>
      </c>
    </row>
    <row r="76" spans="1:27" x14ac:dyDescent="0.3">
      <c r="A76" t="s">
        <v>158</v>
      </c>
      <c r="B76" t="s">
        <v>254</v>
      </c>
      <c r="C76" t="s">
        <v>421</v>
      </c>
      <c r="D76" t="s">
        <v>439</v>
      </c>
      <c r="E76" t="s">
        <v>438</v>
      </c>
      <c r="F76" t="s">
        <v>10</v>
      </c>
      <c r="G76" s="1">
        <v>81910</v>
      </c>
      <c r="H76" s="1">
        <v>41360</v>
      </c>
      <c r="I76" s="1">
        <v>29170</v>
      </c>
      <c r="J76" s="2" t="s">
        <v>129</v>
      </c>
      <c r="K76" s="2" t="s">
        <v>129</v>
      </c>
      <c r="L76" s="1">
        <v>152440</v>
      </c>
      <c r="N76" s="1">
        <f t="shared" si="0"/>
        <v>43617.856800000001</v>
      </c>
      <c r="O76" s="1">
        <f t="shared" si="1"/>
        <v>196057.85680000001</v>
      </c>
      <c r="Q76" s="5">
        <v>0.47383999999999998</v>
      </c>
      <c r="R76" s="5">
        <f t="shared" si="2"/>
        <v>0.35383999999999999</v>
      </c>
      <c r="S76" s="6">
        <f t="shared" si="3"/>
        <v>43617.856800000001</v>
      </c>
      <c r="T76" s="5">
        <f t="shared" si="4"/>
        <v>0.12</v>
      </c>
      <c r="U76" s="6">
        <f t="shared" si="5"/>
        <v>14792.4</v>
      </c>
      <c r="V76" s="5">
        <v>0.35383999999999999</v>
      </c>
      <c r="W76" s="5">
        <v>0.03</v>
      </c>
      <c r="X76" s="5">
        <v>0</v>
      </c>
      <c r="Y76" s="5">
        <v>0.09</v>
      </c>
      <c r="Z76" s="5">
        <f t="shared" si="6"/>
        <v>0.11692</v>
      </c>
      <c r="AA76" s="6">
        <f t="shared" si="7"/>
        <v>14412.7284</v>
      </c>
    </row>
    <row r="77" spans="1:27" x14ac:dyDescent="0.3">
      <c r="A77" t="s">
        <v>140</v>
      </c>
      <c r="B77" t="s">
        <v>179</v>
      </c>
      <c r="C77" t="s">
        <v>421</v>
      </c>
      <c r="D77" t="s">
        <v>439</v>
      </c>
      <c r="E77" t="s">
        <v>438</v>
      </c>
      <c r="F77" t="s">
        <v>10</v>
      </c>
      <c r="G77" s="1">
        <v>81910</v>
      </c>
      <c r="H77" s="1">
        <v>44430</v>
      </c>
      <c r="I77" s="1">
        <v>24290</v>
      </c>
      <c r="J77" s="2" t="s">
        <v>129</v>
      </c>
      <c r="K77" s="2" t="s">
        <v>129</v>
      </c>
      <c r="L77" s="1">
        <v>150630</v>
      </c>
      <c r="N77" s="1">
        <f t="shared" si="0"/>
        <v>44704.145599999996</v>
      </c>
      <c r="O77" s="1">
        <f t="shared" si="1"/>
        <v>195334.14559999999</v>
      </c>
      <c r="Q77" s="5">
        <v>0.47383999999999998</v>
      </c>
      <c r="R77" s="5">
        <f t="shared" si="2"/>
        <v>0.35383999999999999</v>
      </c>
      <c r="S77" s="6">
        <f t="shared" si="3"/>
        <v>44704.145599999996</v>
      </c>
      <c r="T77" s="5">
        <f t="shared" si="4"/>
        <v>0.12</v>
      </c>
      <c r="U77" s="6">
        <f t="shared" si="5"/>
        <v>15160.8</v>
      </c>
      <c r="V77" s="5">
        <v>0.35383999999999999</v>
      </c>
      <c r="W77" s="5">
        <v>0.03</v>
      </c>
      <c r="X77" s="5">
        <v>0</v>
      </c>
      <c r="Y77" s="5">
        <v>0.09</v>
      </c>
      <c r="Z77" s="5">
        <f t="shared" si="6"/>
        <v>0.11692</v>
      </c>
      <c r="AA77" s="6">
        <f t="shared" si="7"/>
        <v>14771.6728</v>
      </c>
    </row>
    <row r="78" spans="1:27" x14ac:dyDescent="0.3">
      <c r="A78" t="s">
        <v>132</v>
      </c>
      <c r="B78" t="s">
        <v>388</v>
      </c>
      <c r="C78" t="s">
        <v>421</v>
      </c>
      <c r="D78" t="s">
        <v>439</v>
      </c>
      <c r="E78" t="s">
        <v>438</v>
      </c>
      <c r="F78" t="s">
        <v>10</v>
      </c>
      <c r="G78" s="1">
        <v>81870</v>
      </c>
      <c r="H78" s="1">
        <v>44590</v>
      </c>
      <c r="I78" s="1">
        <v>22120</v>
      </c>
      <c r="J78" s="2" t="s">
        <v>129</v>
      </c>
      <c r="K78" s="2" t="s">
        <v>129</v>
      </c>
      <c r="L78" s="1">
        <v>148580</v>
      </c>
      <c r="N78" s="1">
        <f t="shared" si="0"/>
        <v>44746.606399999997</v>
      </c>
      <c r="O78" s="1">
        <f t="shared" si="1"/>
        <v>193326.60639999999</v>
      </c>
      <c r="Q78" s="5">
        <v>0.47383999999999998</v>
      </c>
      <c r="R78" s="5">
        <f t="shared" si="2"/>
        <v>0.35383999999999999</v>
      </c>
      <c r="S78" s="6">
        <f t="shared" si="3"/>
        <v>44746.606399999997</v>
      </c>
      <c r="T78" s="5">
        <f t="shared" si="4"/>
        <v>0.12</v>
      </c>
      <c r="U78" s="6">
        <f t="shared" si="5"/>
        <v>15175.199999999999</v>
      </c>
      <c r="V78" s="5">
        <v>0.35383999999999999</v>
      </c>
      <c r="W78" s="5">
        <v>0.03</v>
      </c>
      <c r="X78" s="5">
        <v>0</v>
      </c>
      <c r="Y78" s="5">
        <v>0.09</v>
      </c>
      <c r="Z78" s="5">
        <f t="shared" si="6"/>
        <v>0.11692</v>
      </c>
      <c r="AA78" s="6">
        <f t="shared" si="7"/>
        <v>14785.7032</v>
      </c>
    </row>
    <row r="79" spans="1:27" x14ac:dyDescent="0.3">
      <c r="A79" t="s">
        <v>145</v>
      </c>
      <c r="B79" t="s">
        <v>293</v>
      </c>
      <c r="C79" t="s">
        <v>428</v>
      </c>
      <c r="D79" t="s">
        <v>439</v>
      </c>
      <c r="E79" t="s">
        <v>438</v>
      </c>
      <c r="F79" t="s">
        <v>12</v>
      </c>
      <c r="G79" s="1">
        <v>78870</v>
      </c>
      <c r="H79" s="1">
        <v>30830</v>
      </c>
      <c r="I79" s="1">
        <v>34150</v>
      </c>
      <c r="J79" s="2" t="s">
        <v>129</v>
      </c>
      <c r="K79" s="2" t="s">
        <v>129</v>
      </c>
      <c r="L79" s="1">
        <v>143850</v>
      </c>
      <c r="N79" s="1">
        <f t="shared" si="0"/>
        <v>48689.248</v>
      </c>
      <c r="O79" s="1">
        <f t="shared" si="1"/>
        <v>192539.24799999999</v>
      </c>
      <c r="Q79" s="5">
        <v>0.47383999999999998</v>
      </c>
      <c r="R79" s="5">
        <f t="shared" si="2"/>
        <v>0.44384000000000001</v>
      </c>
      <c r="S79" s="6">
        <f t="shared" si="3"/>
        <v>48689.248</v>
      </c>
      <c r="T79" s="5">
        <f t="shared" si="4"/>
        <v>0.03</v>
      </c>
      <c r="U79" s="6">
        <f t="shared" si="5"/>
        <v>3291</v>
      </c>
      <c r="V79" s="5">
        <v>0.38384000000000001</v>
      </c>
      <c r="W79" s="5">
        <v>0</v>
      </c>
      <c r="X79" s="5">
        <v>0.06</v>
      </c>
      <c r="Y79" s="5">
        <v>0.03</v>
      </c>
      <c r="Z79" s="5">
        <f t="shared" si="6"/>
        <v>0.20691999999999999</v>
      </c>
      <c r="AA79" s="6">
        <f t="shared" si="7"/>
        <v>22699.124</v>
      </c>
    </row>
    <row r="80" spans="1:27" x14ac:dyDescent="0.3">
      <c r="A80" t="s">
        <v>153</v>
      </c>
      <c r="B80" t="s">
        <v>269</v>
      </c>
      <c r="C80" t="s">
        <v>423</v>
      </c>
      <c r="D80" t="s">
        <v>438</v>
      </c>
      <c r="E80" t="s">
        <v>439</v>
      </c>
      <c r="F80" t="s">
        <v>81</v>
      </c>
      <c r="G80" s="1">
        <v>162870</v>
      </c>
      <c r="H80" s="2" t="s">
        <v>129</v>
      </c>
      <c r="I80" s="2" t="s">
        <v>129</v>
      </c>
      <c r="J80" s="2" t="s">
        <v>129</v>
      </c>
      <c r="K80" s="2" t="s">
        <v>129</v>
      </c>
      <c r="L80" s="1">
        <v>162870</v>
      </c>
      <c r="N80" s="1">
        <f t="shared" si="0"/>
        <v>27647.182500000003</v>
      </c>
      <c r="O80" s="1">
        <f t="shared" si="1"/>
        <v>190517.1825</v>
      </c>
      <c r="Q80" s="5">
        <v>0.23974999999999999</v>
      </c>
      <c r="R80" s="5">
        <f t="shared" si="2"/>
        <v>0.16975000000000001</v>
      </c>
      <c r="S80" s="6">
        <f t="shared" si="3"/>
        <v>27647.182500000003</v>
      </c>
      <c r="T80" s="5">
        <f t="shared" si="4"/>
        <v>7.0000000000000007E-2</v>
      </c>
      <c r="U80" s="6">
        <f t="shared" si="5"/>
        <v>11400.900000000001</v>
      </c>
      <c r="V80" s="5">
        <v>0.16975000000000001</v>
      </c>
      <c r="W80" s="5">
        <v>0</v>
      </c>
      <c r="X80" s="5">
        <v>0</v>
      </c>
      <c r="Y80" s="5">
        <v>7.0000000000000007E-2</v>
      </c>
      <c r="Z80" s="5">
        <f t="shared" si="6"/>
        <v>4.9874999999999989E-2</v>
      </c>
      <c r="AA80" s="6">
        <f t="shared" si="7"/>
        <v>8123.1412499999979</v>
      </c>
    </row>
    <row r="81" spans="1:27" x14ac:dyDescent="0.3">
      <c r="A81" t="s">
        <v>140</v>
      </c>
      <c r="B81" t="s">
        <v>283</v>
      </c>
      <c r="C81" t="s">
        <v>421</v>
      </c>
      <c r="D81" t="s">
        <v>439</v>
      </c>
      <c r="E81" t="s">
        <v>438</v>
      </c>
      <c r="F81" t="s">
        <v>23</v>
      </c>
      <c r="G81" s="1">
        <v>98130</v>
      </c>
      <c r="H81" s="1">
        <v>23350</v>
      </c>
      <c r="I81" s="1">
        <v>25310</v>
      </c>
      <c r="J81" s="2" t="s">
        <v>129</v>
      </c>
      <c r="K81" s="2" t="s">
        <v>129</v>
      </c>
      <c r="L81" s="1">
        <v>146790</v>
      </c>
      <c r="N81" s="1">
        <f t="shared" si="0"/>
        <v>42984.483199999995</v>
      </c>
      <c r="O81" s="1">
        <f t="shared" si="1"/>
        <v>189774.48319999999</v>
      </c>
      <c r="Q81" s="5">
        <v>0.47383999999999998</v>
      </c>
      <c r="R81" s="5">
        <f t="shared" si="2"/>
        <v>0.35383999999999999</v>
      </c>
      <c r="S81" s="6">
        <f t="shared" si="3"/>
        <v>42984.483199999995</v>
      </c>
      <c r="T81" s="5">
        <f t="shared" si="4"/>
        <v>0.12</v>
      </c>
      <c r="U81" s="6">
        <f t="shared" si="5"/>
        <v>14577.6</v>
      </c>
      <c r="V81" s="5">
        <v>0.35383999999999999</v>
      </c>
      <c r="W81" s="5">
        <v>0.03</v>
      </c>
      <c r="X81" s="5">
        <v>0</v>
      </c>
      <c r="Y81" s="5">
        <v>0.09</v>
      </c>
      <c r="Z81" s="5">
        <f t="shared" si="6"/>
        <v>0.11692</v>
      </c>
      <c r="AA81" s="6">
        <f t="shared" si="7"/>
        <v>14203.4416</v>
      </c>
    </row>
    <row r="82" spans="1:27" x14ac:dyDescent="0.3">
      <c r="A82" t="s">
        <v>147</v>
      </c>
      <c r="B82" t="s">
        <v>165</v>
      </c>
      <c r="C82" t="s">
        <v>428</v>
      </c>
      <c r="D82" t="s">
        <v>439</v>
      </c>
      <c r="E82" t="s">
        <v>438</v>
      </c>
      <c r="F82" t="s">
        <v>26</v>
      </c>
      <c r="G82" s="1">
        <v>78870</v>
      </c>
      <c r="H82" s="1">
        <v>35870</v>
      </c>
      <c r="I82" s="1">
        <v>23870</v>
      </c>
      <c r="J82" s="2" t="s">
        <v>129</v>
      </c>
      <c r="K82" s="2" t="s">
        <v>129</v>
      </c>
      <c r="L82" s="1">
        <v>138610</v>
      </c>
      <c r="N82" s="1">
        <f t="shared" si="0"/>
        <v>50926.2016</v>
      </c>
      <c r="O82" s="1">
        <f t="shared" si="1"/>
        <v>189536.2016</v>
      </c>
      <c r="Q82" s="5">
        <v>0.47383999999999998</v>
      </c>
      <c r="R82" s="5">
        <f t="shared" si="2"/>
        <v>0.44384000000000001</v>
      </c>
      <c r="S82" s="6">
        <f t="shared" si="3"/>
        <v>50926.2016</v>
      </c>
      <c r="T82" s="5">
        <f t="shared" si="4"/>
        <v>0.03</v>
      </c>
      <c r="U82" s="6">
        <f t="shared" si="5"/>
        <v>3442.2</v>
      </c>
      <c r="V82" s="5">
        <v>0.38384000000000001</v>
      </c>
      <c r="W82" s="5">
        <v>0</v>
      </c>
      <c r="X82" s="5">
        <v>0.06</v>
      </c>
      <c r="Y82" s="5">
        <v>0.03</v>
      </c>
      <c r="Z82" s="5">
        <f t="shared" si="6"/>
        <v>0.20691999999999999</v>
      </c>
      <c r="AA82" s="6">
        <f t="shared" si="7"/>
        <v>23742.000799999998</v>
      </c>
    </row>
    <row r="83" spans="1:27" x14ac:dyDescent="0.3">
      <c r="A83" t="s">
        <v>136</v>
      </c>
      <c r="B83" t="s">
        <v>175</v>
      </c>
      <c r="C83" t="s">
        <v>428</v>
      </c>
      <c r="D83" t="s">
        <v>439</v>
      </c>
      <c r="E83" t="s">
        <v>438</v>
      </c>
      <c r="F83" t="s">
        <v>33</v>
      </c>
      <c r="G83" s="1">
        <v>78870</v>
      </c>
      <c r="H83" s="1">
        <v>34400</v>
      </c>
      <c r="I83" s="1">
        <v>25360</v>
      </c>
      <c r="J83" s="2" t="s">
        <v>129</v>
      </c>
      <c r="K83" s="2" t="s">
        <v>129</v>
      </c>
      <c r="L83" s="1">
        <v>138630</v>
      </c>
      <c r="N83" s="1">
        <f t="shared" si="0"/>
        <v>50273.756800000003</v>
      </c>
      <c r="O83" s="1">
        <f t="shared" si="1"/>
        <v>188903.7568</v>
      </c>
      <c r="Q83" s="5">
        <v>0.47383999999999998</v>
      </c>
      <c r="R83" s="5">
        <f t="shared" si="2"/>
        <v>0.44384000000000001</v>
      </c>
      <c r="S83" s="6">
        <f t="shared" si="3"/>
        <v>50273.756800000003</v>
      </c>
      <c r="T83" s="5">
        <f t="shared" si="4"/>
        <v>0.03</v>
      </c>
      <c r="U83" s="6">
        <f t="shared" si="5"/>
        <v>3398.1</v>
      </c>
      <c r="V83" s="5">
        <v>0.38384000000000001</v>
      </c>
      <c r="W83" s="5">
        <v>0</v>
      </c>
      <c r="X83" s="5">
        <v>0.06</v>
      </c>
      <c r="Y83" s="5">
        <v>0.03</v>
      </c>
      <c r="Z83" s="5">
        <f t="shared" si="6"/>
        <v>0.20691999999999999</v>
      </c>
      <c r="AA83" s="6">
        <f t="shared" si="7"/>
        <v>23437.828399999999</v>
      </c>
    </row>
    <row r="84" spans="1:27" x14ac:dyDescent="0.3">
      <c r="A84" t="s">
        <v>136</v>
      </c>
      <c r="B84" t="s">
        <v>191</v>
      </c>
      <c r="C84" t="s">
        <v>421</v>
      </c>
      <c r="D84" t="s">
        <v>439</v>
      </c>
      <c r="E84" t="s">
        <v>438</v>
      </c>
      <c r="F84" t="s">
        <v>10</v>
      </c>
      <c r="G84" s="1">
        <v>82370</v>
      </c>
      <c r="H84" s="1">
        <v>36270</v>
      </c>
      <c r="I84" s="1">
        <v>26710</v>
      </c>
      <c r="J84" s="2">
        <v>930</v>
      </c>
      <c r="K84" s="2" t="s">
        <v>129</v>
      </c>
      <c r="L84" s="1">
        <v>146280</v>
      </c>
      <c r="N84" s="1">
        <f t="shared" si="0"/>
        <v>41979.577599999997</v>
      </c>
      <c r="O84" s="1">
        <f t="shared" si="1"/>
        <v>188259.57759999999</v>
      </c>
      <c r="Q84" s="5">
        <v>0.47383999999999998</v>
      </c>
      <c r="R84" s="5">
        <f t="shared" si="2"/>
        <v>0.35383999999999999</v>
      </c>
      <c r="S84" s="6">
        <f t="shared" si="3"/>
        <v>41979.577599999997</v>
      </c>
      <c r="T84" s="5">
        <f t="shared" si="4"/>
        <v>0.12</v>
      </c>
      <c r="U84" s="6">
        <f t="shared" si="5"/>
        <v>14236.8</v>
      </c>
      <c r="V84" s="5">
        <v>0.35383999999999999</v>
      </c>
      <c r="W84" s="5">
        <v>0.03</v>
      </c>
      <c r="X84" s="5">
        <v>0</v>
      </c>
      <c r="Y84" s="5">
        <v>0.09</v>
      </c>
      <c r="Z84" s="5">
        <f t="shared" si="6"/>
        <v>0.11692</v>
      </c>
      <c r="AA84" s="6">
        <f t="shared" si="7"/>
        <v>13871.388799999999</v>
      </c>
    </row>
    <row r="85" spans="1:27" x14ac:dyDescent="0.3">
      <c r="A85" t="s">
        <v>143</v>
      </c>
      <c r="B85" t="s">
        <v>286</v>
      </c>
      <c r="C85" t="s">
        <v>428</v>
      </c>
      <c r="D85" t="s">
        <v>439</v>
      </c>
      <c r="E85" t="s">
        <v>438</v>
      </c>
      <c r="F85" t="s">
        <v>12</v>
      </c>
      <c r="G85" s="1">
        <v>78870</v>
      </c>
      <c r="H85" s="1">
        <v>36440</v>
      </c>
      <c r="I85" s="1">
        <v>20960</v>
      </c>
      <c r="J85" s="2" t="s">
        <v>129</v>
      </c>
      <c r="K85" s="2" t="s">
        <v>129</v>
      </c>
      <c r="L85" s="1">
        <v>136270</v>
      </c>
      <c r="N85" s="1">
        <f t="shared" si="0"/>
        <v>51179.190399999999</v>
      </c>
      <c r="O85" s="1">
        <f t="shared" si="1"/>
        <v>187449.19039999999</v>
      </c>
      <c r="Q85" s="5">
        <v>0.47383999999999998</v>
      </c>
      <c r="R85" s="5">
        <f t="shared" si="2"/>
        <v>0.44384000000000001</v>
      </c>
      <c r="S85" s="6">
        <f t="shared" si="3"/>
        <v>51179.190399999999</v>
      </c>
      <c r="T85" s="5">
        <f t="shared" si="4"/>
        <v>0.03</v>
      </c>
      <c r="U85" s="6">
        <f t="shared" si="5"/>
        <v>3459.2999999999997</v>
      </c>
      <c r="V85" s="5">
        <v>0.38384000000000001</v>
      </c>
      <c r="W85" s="5">
        <v>0</v>
      </c>
      <c r="X85" s="5">
        <v>0.06</v>
      </c>
      <c r="Y85" s="5">
        <v>0.03</v>
      </c>
      <c r="Z85" s="5">
        <f t="shared" si="6"/>
        <v>0.20691999999999999</v>
      </c>
      <c r="AA85" s="6">
        <f t="shared" si="7"/>
        <v>23859.945199999998</v>
      </c>
    </row>
    <row r="86" spans="1:27" x14ac:dyDescent="0.3">
      <c r="A86" t="s">
        <v>134</v>
      </c>
      <c r="B86" t="s">
        <v>260</v>
      </c>
      <c r="C86" t="s">
        <v>421</v>
      </c>
      <c r="D86" t="s">
        <v>439</v>
      </c>
      <c r="E86" t="s">
        <v>438</v>
      </c>
      <c r="F86" t="s">
        <v>56</v>
      </c>
      <c r="G86" s="1">
        <v>94490</v>
      </c>
      <c r="H86" s="1">
        <v>21300</v>
      </c>
      <c r="I86" s="1">
        <v>28960</v>
      </c>
      <c r="J86" s="2" t="s">
        <v>129</v>
      </c>
      <c r="K86" s="2" t="s">
        <v>129</v>
      </c>
      <c r="L86" s="1">
        <v>144750</v>
      </c>
      <c r="N86" s="1">
        <f t="shared" si="0"/>
        <v>40971.133600000001</v>
      </c>
      <c r="O86" s="1">
        <f t="shared" si="1"/>
        <v>185721.1336</v>
      </c>
      <c r="Q86" s="5">
        <v>0.47383999999999998</v>
      </c>
      <c r="R86" s="5">
        <f t="shared" si="2"/>
        <v>0.35383999999999999</v>
      </c>
      <c r="S86" s="6">
        <f t="shared" si="3"/>
        <v>40971.133600000001</v>
      </c>
      <c r="T86" s="5">
        <f t="shared" si="4"/>
        <v>0.12</v>
      </c>
      <c r="U86" s="6">
        <f t="shared" si="5"/>
        <v>13894.8</v>
      </c>
      <c r="V86" s="5">
        <v>0.35383999999999999</v>
      </c>
      <c r="W86" s="5">
        <v>0.03</v>
      </c>
      <c r="X86" s="5">
        <v>0</v>
      </c>
      <c r="Y86" s="5">
        <v>0.09</v>
      </c>
      <c r="Z86" s="5">
        <f t="shared" si="6"/>
        <v>0.11692</v>
      </c>
      <c r="AA86" s="6">
        <f t="shared" si="7"/>
        <v>13538.166799999999</v>
      </c>
    </row>
    <row r="87" spans="1:27" x14ac:dyDescent="0.3">
      <c r="A87" t="s">
        <v>132</v>
      </c>
      <c r="B87" t="s">
        <v>272</v>
      </c>
      <c r="D87" t="s">
        <v>438</v>
      </c>
      <c r="E87" t="s">
        <v>438</v>
      </c>
      <c r="F87" t="s">
        <v>82</v>
      </c>
      <c r="G87" s="1">
        <v>125240</v>
      </c>
      <c r="H87" s="2" t="s">
        <v>129</v>
      </c>
      <c r="I87" s="1">
        <v>33320</v>
      </c>
      <c r="J87" s="2" t="s">
        <v>129</v>
      </c>
      <c r="K87" s="2">
        <v>640</v>
      </c>
      <c r="L87" s="1">
        <v>159200</v>
      </c>
      <c r="N87" s="1">
        <f t="shared" si="0"/>
        <v>26269.090000000004</v>
      </c>
      <c r="O87" s="1">
        <f t="shared" si="1"/>
        <v>185469.09</v>
      </c>
      <c r="Q87" s="5">
        <v>0.23974999999999999</v>
      </c>
      <c r="R87" s="5">
        <f t="shared" si="2"/>
        <v>0.20975000000000002</v>
      </c>
      <c r="S87" s="6">
        <f t="shared" si="3"/>
        <v>26269.090000000004</v>
      </c>
      <c r="T87" s="5">
        <f t="shared" si="4"/>
        <v>0.03</v>
      </c>
      <c r="U87" s="6">
        <f t="shared" si="5"/>
        <v>3757.2</v>
      </c>
      <c r="V87" s="5">
        <v>0.16975000000000001</v>
      </c>
      <c r="W87" s="5">
        <v>0</v>
      </c>
      <c r="X87" s="5">
        <v>0.04</v>
      </c>
      <c r="Y87" s="5">
        <v>0.03</v>
      </c>
      <c r="Z87" s="5">
        <f t="shared" si="6"/>
        <v>8.9874999999999997E-2</v>
      </c>
      <c r="AA87" s="6">
        <f t="shared" si="7"/>
        <v>11255.945</v>
      </c>
    </row>
    <row r="88" spans="1:27" x14ac:dyDescent="0.3">
      <c r="A88" t="s">
        <v>138</v>
      </c>
      <c r="B88" t="s">
        <v>268</v>
      </c>
      <c r="C88" t="s">
        <v>428</v>
      </c>
      <c r="D88" t="s">
        <v>439</v>
      </c>
      <c r="E88" t="s">
        <v>438</v>
      </c>
      <c r="F88" t="s">
        <v>26</v>
      </c>
      <c r="G88" s="1">
        <v>78870</v>
      </c>
      <c r="H88" s="1">
        <v>39230</v>
      </c>
      <c r="I88" s="1">
        <v>14850</v>
      </c>
      <c r="J88" s="2" t="s">
        <v>129</v>
      </c>
      <c r="K88" s="2" t="s">
        <v>129</v>
      </c>
      <c r="L88" s="1">
        <v>132950</v>
      </c>
      <c r="N88" s="1">
        <f t="shared" si="0"/>
        <v>52417.504000000001</v>
      </c>
      <c r="O88" s="1">
        <f t="shared" si="1"/>
        <v>185367.50400000002</v>
      </c>
      <c r="Q88" s="5">
        <v>0.47383999999999998</v>
      </c>
      <c r="R88" s="5">
        <f t="shared" si="2"/>
        <v>0.44384000000000001</v>
      </c>
      <c r="S88" s="6">
        <f t="shared" si="3"/>
        <v>52417.504000000001</v>
      </c>
      <c r="T88" s="5">
        <f t="shared" si="4"/>
        <v>0.03</v>
      </c>
      <c r="U88" s="6">
        <f t="shared" si="5"/>
        <v>3543</v>
      </c>
      <c r="V88" s="5">
        <v>0.38384000000000001</v>
      </c>
      <c r="W88" s="5">
        <v>0</v>
      </c>
      <c r="X88" s="5">
        <v>0.06</v>
      </c>
      <c r="Y88" s="5">
        <v>0.03</v>
      </c>
      <c r="Z88" s="5">
        <f t="shared" si="6"/>
        <v>0.20691999999999999</v>
      </c>
      <c r="AA88" s="6">
        <f t="shared" si="7"/>
        <v>24437.252</v>
      </c>
    </row>
    <row r="89" spans="1:27" x14ac:dyDescent="0.3">
      <c r="A89" t="s">
        <v>156</v>
      </c>
      <c r="B89" t="s">
        <v>342</v>
      </c>
      <c r="C89" t="s">
        <v>421</v>
      </c>
      <c r="D89" t="s">
        <v>439</v>
      </c>
      <c r="E89" t="s">
        <v>438</v>
      </c>
      <c r="F89" t="s">
        <v>10</v>
      </c>
      <c r="G89" s="1">
        <v>81870</v>
      </c>
      <c r="H89" s="1">
        <v>36770</v>
      </c>
      <c r="I89" s="1">
        <v>24600</v>
      </c>
      <c r="J89" s="2" t="s">
        <v>129</v>
      </c>
      <c r="K89" s="2" t="s">
        <v>129</v>
      </c>
      <c r="L89" s="1">
        <v>143240</v>
      </c>
      <c r="N89" s="1">
        <f t="shared" si="0"/>
        <v>41979.577599999997</v>
      </c>
      <c r="O89" s="1">
        <f t="shared" si="1"/>
        <v>185219.57759999999</v>
      </c>
      <c r="Q89" s="5">
        <v>0.47383999999999998</v>
      </c>
      <c r="R89" s="5">
        <f t="shared" si="2"/>
        <v>0.35383999999999999</v>
      </c>
      <c r="S89" s="6">
        <f t="shared" si="3"/>
        <v>41979.577599999997</v>
      </c>
      <c r="T89" s="5">
        <f t="shared" si="4"/>
        <v>0.12</v>
      </c>
      <c r="U89" s="6">
        <f t="shared" si="5"/>
        <v>14236.8</v>
      </c>
      <c r="V89" s="5">
        <v>0.35383999999999999</v>
      </c>
      <c r="W89" s="5">
        <v>0.03</v>
      </c>
      <c r="X89" s="5">
        <v>0</v>
      </c>
      <c r="Y89" s="5">
        <v>0.09</v>
      </c>
      <c r="Z89" s="5">
        <f t="shared" si="6"/>
        <v>0.11692</v>
      </c>
      <c r="AA89" s="6">
        <f t="shared" si="7"/>
        <v>13871.388799999999</v>
      </c>
    </row>
    <row r="90" spans="1:27" x14ac:dyDescent="0.3">
      <c r="A90" t="s">
        <v>134</v>
      </c>
      <c r="B90" t="s">
        <v>182</v>
      </c>
      <c r="C90" t="s">
        <v>417</v>
      </c>
      <c r="D90" t="s">
        <v>438</v>
      </c>
      <c r="E90" t="s">
        <v>438</v>
      </c>
      <c r="F90" t="s">
        <v>38</v>
      </c>
      <c r="G90" s="1">
        <v>117630</v>
      </c>
      <c r="H90" s="1">
        <v>4910</v>
      </c>
      <c r="I90" s="1">
        <v>31430</v>
      </c>
      <c r="J90" s="1">
        <v>3950</v>
      </c>
      <c r="K90" s="2" t="s">
        <v>129</v>
      </c>
      <c r="L90" s="1">
        <v>157920</v>
      </c>
      <c r="N90" s="1">
        <f t="shared" si="0"/>
        <v>25702.765000000003</v>
      </c>
      <c r="O90" s="1">
        <f t="shared" si="1"/>
        <v>183622.76500000001</v>
      </c>
      <c r="Q90" s="5">
        <v>0.23974999999999999</v>
      </c>
      <c r="R90" s="5">
        <f t="shared" si="2"/>
        <v>0.20975000000000002</v>
      </c>
      <c r="S90" s="6">
        <f t="shared" si="3"/>
        <v>25702.765000000003</v>
      </c>
      <c r="T90" s="5">
        <f t="shared" si="4"/>
        <v>0.03</v>
      </c>
      <c r="U90" s="6">
        <f t="shared" si="5"/>
        <v>3676.2</v>
      </c>
      <c r="V90" s="5">
        <v>0.16975000000000001</v>
      </c>
      <c r="W90" s="5">
        <v>0</v>
      </c>
      <c r="X90" s="5">
        <v>0.04</v>
      </c>
      <c r="Y90" s="5">
        <v>0.03</v>
      </c>
      <c r="Z90" s="5">
        <f t="shared" si="6"/>
        <v>8.9874999999999997E-2</v>
      </c>
      <c r="AA90" s="6">
        <f t="shared" si="7"/>
        <v>11013.282499999999</v>
      </c>
    </row>
    <row r="91" spans="1:27" x14ac:dyDescent="0.3">
      <c r="A91" t="s">
        <v>150</v>
      </c>
      <c r="B91" t="s">
        <v>409</v>
      </c>
      <c r="C91" t="s">
        <v>428</v>
      </c>
      <c r="D91" t="s">
        <v>439</v>
      </c>
      <c r="E91" t="s">
        <v>438</v>
      </c>
      <c r="F91" t="s">
        <v>12</v>
      </c>
      <c r="G91" s="1">
        <v>78870</v>
      </c>
      <c r="H91" s="1">
        <v>41150</v>
      </c>
      <c r="I91" s="1">
        <v>10240</v>
      </c>
      <c r="J91" s="2" t="s">
        <v>129</v>
      </c>
      <c r="K91" s="2" t="s">
        <v>129</v>
      </c>
      <c r="L91" s="1">
        <v>130260</v>
      </c>
      <c r="N91" s="1">
        <f t="shared" si="0"/>
        <v>53269.676800000001</v>
      </c>
      <c r="O91" s="1">
        <f t="shared" si="1"/>
        <v>183529.67680000002</v>
      </c>
      <c r="Q91" s="5">
        <v>0.47383999999999998</v>
      </c>
      <c r="R91" s="5">
        <f t="shared" si="2"/>
        <v>0.44384000000000001</v>
      </c>
      <c r="S91" s="6">
        <f t="shared" si="3"/>
        <v>53269.676800000001</v>
      </c>
      <c r="T91" s="5">
        <f t="shared" si="4"/>
        <v>0.03</v>
      </c>
      <c r="U91" s="6">
        <f t="shared" si="5"/>
        <v>3600.6</v>
      </c>
      <c r="V91" s="5">
        <v>0.38384000000000001</v>
      </c>
      <c r="W91" s="5">
        <v>0</v>
      </c>
      <c r="X91" s="5">
        <v>0.06</v>
      </c>
      <c r="Y91" s="5">
        <v>0.03</v>
      </c>
      <c r="Z91" s="5">
        <f t="shared" si="6"/>
        <v>0.20691999999999999</v>
      </c>
      <c r="AA91" s="6">
        <f t="shared" si="7"/>
        <v>24834.538399999998</v>
      </c>
    </row>
    <row r="92" spans="1:27" x14ac:dyDescent="0.3">
      <c r="A92" t="s">
        <v>140</v>
      </c>
      <c r="B92" t="s">
        <v>164</v>
      </c>
      <c r="C92" t="s">
        <v>422</v>
      </c>
      <c r="D92" t="s">
        <v>438</v>
      </c>
      <c r="E92" t="s">
        <v>439</v>
      </c>
      <c r="F92" t="s">
        <v>25</v>
      </c>
      <c r="G92" s="1">
        <v>148910</v>
      </c>
      <c r="H92" s="2" t="s">
        <v>129</v>
      </c>
      <c r="I92" s="2" t="s">
        <v>129</v>
      </c>
      <c r="J92" s="2" t="s">
        <v>129</v>
      </c>
      <c r="K92" s="1">
        <v>7660</v>
      </c>
      <c r="L92" s="1">
        <v>156570</v>
      </c>
      <c r="N92" s="1">
        <f t="shared" si="0"/>
        <v>25277.472500000003</v>
      </c>
      <c r="O92" s="1">
        <f t="shared" si="1"/>
        <v>181847.4725</v>
      </c>
      <c r="Q92" s="5">
        <v>0.23974999999999999</v>
      </c>
      <c r="R92" s="5">
        <f t="shared" si="2"/>
        <v>0.16975000000000001</v>
      </c>
      <c r="S92" s="6">
        <f t="shared" si="3"/>
        <v>25277.472500000003</v>
      </c>
      <c r="T92" s="5">
        <f t="shared" si="4"/>
        <v>7.0000000000000007E-2</v>
      </c>
      <c r="U92" s="6">
        <f t="shared" si="5"/>
        <v>10423.700000000001</v>
      </c>
      <c r="V92" s="5">
        <v>0.16975000000000001</v>
      </c>
      <c r="W92" s="5">
        <v>0</v>
      </c>
      <c r="X92" s="5">
        <v>0</v>
      </c>
      <c r="Y92" s="5">
        <v>7.0000000000000007E-2</v>
      </c>
      <c r="Z92" s="5">
        <f t="shared" si="6"/>
        <v>4.9874999999999989E-2</v>
      </c>
      <c r="AA92" s="6">
        <f t="shared" si="7"/>
        <v>7426.8862499999987</v>
      </c>
    </row>
    <row r="93" spans="1:27" x14ac:dyDescent="0.3">
      <c r="A93" t="s">
        <v>132</v>
      </c>
      <c r="B93" t="s">
        <v>133</v>
      </c>
      <c r="C93" t="s">
        <v>421</v>
      </c>
      <c r="D93" t="s">
        <v>439</v>
      </c>
      <c r="E93" t="s">
        <v>438</v>
      </c>
      <c r="F93" t="s">
        <v>10</v>
      </c>
      <c r="G93" s="1">
        <v>81870</v>
      </c>
      <c r="H93" s="1">
        <v>32800</v>
      </c>
      <c r="I93" s="1">
        <v>25700</v>
      </c>
      <c r="J93" s="2" t="s">
        <v>129</v>
      </c>
      <c r="K93" s="2" t="s">
        <v>129</v>
      </c>
      <c r="L93" s="1">
        <v>140370</v>
      </c>
      <c r="N93" s="1">
        <f t="shared" si="0"/>
        <v>40574.832799999996</v>
      </c>
      <c r="O93" s="1">
        <f t="shared" si="1"/>
        <v>180944.8328</v>
      </c>
      <c r="Q93" s="5">
        <v>0.47383999999999998</v>
      </c>
      <c r="R93" s="5">
        <f t="shared" si="2"/>
        <v>0.35383999999999999</v>
      </c>
      <c r="S93" s="6">
        <f t="shared" si="3"/>
        <v>40574.832799999996</v>
      </c>
      <c r="T93" s="5">
        <f t="shared" si="4"/>
        <v>0.12</v>
      </c>
      <c r="U93" s="6">
        <f t="shared" si="5"/>
        <v>13760.4</v>
      </c>
      <c r="V93" s="5">
        <v>0.35383999999999999</v>
      </c>
      <c r="W93" s="5">
        <v>0.03</v>
      </c>
      <c r="X93" s="5">
        <v>0</v>
      </c>
      <c r="Y93" s="5">
        <v>0.09</v>
      </c>
      <c r="Z93" s="5">
        <f t="shared" si="6"/>
        <v>0.11692</v>
      </c>
      <c r="AA93" s="6">
        <f t="shared" si="7"/>
        <v>13407.216399999999</v>
      </c>
    </row>
    <row r="94" spans="1:27" x14ac:dyDescent="0.3">
      <c r="A94" t="s">
        <v>168</v>
      </c>
      <c r="B94" t="s">
        <v>169</v>
      </c>
      <c r="C94" t="s">
        <v>428</v>
      </c>
      <c r="D94" t="s">
        <v>439</v>
      </c>
      <c r="E94" t="s">
        <v>438</v>
      </c>
      <c r="F94" t="s">
        <v>12</v>
      </c>
      <c r="G94" s="1">
        <v>78870</v>
      </c>
      <c r="H94" s="1">
        <v>27300</v>
      </c>
      <c r="I94" s="1">
        <v>27560</v>
      </c>
      <c r="J94" s="2" t="s">
        <v>129</v>
      </c>
      <c r="K94" s="2" t="s">
        <v>129</v>
      </c>
      <c r="L94" s="1">
        <v>133730</v>
      </c>
      <c r="N94" s="1">
        <f t="shared" ref="N94:N157" si="8">SUM(G94,H94)*R94</f>
        <v>47122.4928</v>
      </c>
      <c r="O94" s="1">
        <f t="shared" ref="O94:O157" si="9">L94+N94</f>
        <v>180852.49280000001</v>
      </c>
      <c r="Q94" s="5">
        <v>0.47383999999999998</v>
      </c>
      <c r="R94" s="5">
        <f t="shared" ref="R94:R157" si="10">SUM(V94+X94)</f>
        <v>0.44384000000000001</v>
      </c>
      <c r="S94" s="6">
        <f t="shared" ref="S94:S157" si="11">SUM(G94,H94)*R94</f>
        <v>47122.4928</v>
      </c>
      <c r="T94" s="5">
        <f t="shared" ref="T94:T157" si="12">SUM(W94,Y94)</f>
        <v>0.03</v>
      </c>
      <c r="U94" s="6">
        <f t="shared" ref="U94:U157" si="13">SUM(G94,H94)*T94</f>
        <v>3185.1</v>
      </c>
      <c r="V94" s="5">
        <v>0.38384000000000001</v>
      </c>
      <c r="W94" s="5">
        <v>0</v>
      </c>
      <c r="X94" s="5">
        <v>0.06</v>
      </c>
      <c r="Y94" s="5">
        <v>0.03</v>
      </c>
      <c r="Z94" s="5">
        <f t="shared" ref="Z94:Z157" si="14">(Q94/2)-T94</f>
        <v>0.20691999999999999</v>
      </c>
      <c r="AA94" s="6">
        <f t="shared" ref="AA94:AA157" si="15">SUM(G94,H94)*Z94</f>
        <v>21968.696400000001</v>
      </c>
    </row>
    <row r="95" spans="1:27" x14ac:dyDescent="0.3">
      <c r="A95" t="s">
        <v>140</v>
      </c>
      <c r="B95" t="s">
        <v>203</v>
      </c>
      <c r="C95" t="s">
        <v>421</v>
      </c>
      <c r="D95" t="s">
        <v>439</v>
      </c>
      <c r="E95" t="s">
        <v>438</v>
      </c>
      <c r="F95" t="s">
        <v>10</v>
      </c>
      <c r="G95" s="1">
        <v>81870</v>
      </c>
      <c r="H95" s="1">
        <v>47520</v>
      </c>
      <c r="I95" s="1">
        <v>5190</v>
      </c>
      <c r="J95" s="2" t="s">
        <v>129</v>
      </c>
      <c r="K95" s="2" t="s">
        <v>129</v>
      </c>
      <c r="L95" s="1">
        <v>134580</v>
      </c>
      <c r="N95" s="1">
        <f t="shared" si="8"/>
        <v>45783.357599999996</v>
      </c>
      <c r="O95" s="1">
        <f t="shared" si="9"/>
        <v>180363.35759999999</v>
      </c>
      <c r="Q95" s="5">
        <v>0.47383999999999998</v>
      </c>
      <c r="R95" s="5">
        <f t="shared" si="10"/>
        <v>0.35383999999999999</v>
      </c>
      <c r="S95" s="6">
        <f t="shared" si="11"/>
        <v>45783.357599999996</v>
      </c>
      <c r="T95" s="5">
        <f t="shared" si="12"/>
        <v>0.12</v>
      </c>
      <c r="U95" s="6">
        <f t="shared" si="13"/>
        <v>15526.8</v>
      </c>
      <c r="V95" s="5">
        <v>0.35383999999999999</v>
      </c>
      <c r="W95" s="5">
        <v>0.03</v>
      </c>
      <c r="X95" s="5">
        <v>0</v>
      </c>
      <c r="Y95" s="5">
        <v>0.09</v>
      </c>
      <c r="Z95" s="5">
        <f t="shared" si="14"/>
        <v>0.11692</v>
      </c>
      <c r="AA95" s="6">
        <f t="shared" si="15"/>
        <v>15128.2788</v>
      </c>
    </row>
    <row r="96" spans="1:27" x14ac:dyDescent="0.3">
      <c r="A96" t="s">
        <v>168</v>
      </c>
      <c r="B96" t="s">
        <v>299</v>
      </c>
      <c r="C96" t="s">
        <v>421</v>
      </c>
      <c r="D96" t="s">
        <v>439</v>
      </c>
      <c r="E96" t="s">
        <v>438</v>
      </c>
      <c r="F96" t="s">
        <v>56</v>
      </c>
      <c r="G96" s="1">
        <v>94590</v>
      </c>
      <c r="H96" s="1">
        <v>17800</v>
      </c>
      <c r="I96" s="1">
        <v>27640</v>
      </c>
      <c r="J96" s="2" t="s">
        <v>129</v>
      </c>
      <c r="K96" s="2" t="s">
        <v>129</v>
      </c>
      <c r="L96" s="1">
        <v>140030</v>
      </c>
      <c r="N96" s="1">
        <f t="shared" si="8"/>
        <v>39768.077599999997</v>
      </c>
      <c r="O96" s="1">
        <f t="shared" si="9"/>
        <v>179798.07759999999</v>
      </c>
      <c r="Q96" s="5">
        <v>0.47383999999999998</v>
      </c>
      <c r="R96" s="5">
        <f t="shared" si="10"/>
        <v>0.35383999999999999</v>
      </c>
      <c r="S96" s="6">
        <f t="shared" si="11"/>
        <v>39768.077599999997</v>
      </c>
      <c r="T96" s="5">
        <f t="shared" si="12"/>
        <v>0.12</v>
      </c>
      <c r="U96" s="6">
        <f t="shared" si="13"/>
        <v>13486.8</v>
      </c>
      <c r="V96" s="5">
        <v>0.35383999999999999</v>
      </c>
      <c r="W96" s="5">
        <v>0.03</v>
      </c>
      <c r="X96" s="5">
        <v>0</v>
      </c>
      <c r="Y96" s="5">
        <v>0.09</v>
      </c>
      <c r="Z96" s="5">
        <f t="shared" si="14"/>
        <v>0.11692</v>
      </c>
      <c r="AA96" s="6">
        <f t="shared" si="15"/>
        <v>13140.638799999999</v>
      </c>
    </row>
    <row r="97" spans="1:27" x14ac:dyDescent="0.3">
      <c r="A97" t="s">
        <v>176</v>
      </c>
      <c r="B97" t="s">
        <v>268</v>
      </c>
      <c r="C97" t="s">
        <v>428</v>
      </c>
      <c r="D97" t="s">
        <v>439</v>
      </c>
      <c r="E97" t="s">
        <v>438</v>
      </c>
      <c r="F97" t="s">
        <v>12</v>
      </c>
      <c r="G97" s="1">
        <v>78870</v>
      </c>
      <c r="H97" s="1">
        <v>39090</v>
      </c>
      <c r="I97" s="1">
        <v>9220</v>
      </c>
      <c r="J97" s="2" t="s">
        <v>129</v>
      </c>
      <c r="K97" s="2" t="s">
        <v>129</v>
      </c>
      <c r="L97" s="1">
        <v>127180</v>
      </c>
      <c r="N97" s="1">
        <f t="shared" si="8"/>
        <v>52355.366399999999</v>
      </c>
      <c r="O97" s="1">
        <f t="shared" si="9"/>
        <v>179535.3664</v>
      </c>
      <c r="Q97" s="5">
        <v>0.47383999999999998</v>
      </c>
      <c r="R97" s="5">
        <f t="shared" si="10"/>
        <v>0.44384000000000001</v>
      </c>
      <c r="S97" s="6">
        <f t="shared" si="11"/>
        <v>52355.366399999999</v>
      </c>
      <c r="T97" s="5">
        <f t="shared" si="12"/>
        <v>0.03</v>
      </c>
      <c r="U97" s="6">
        <f t="shared" si="13"/>
        <v>3538.7999999999997</v>
      </c>
      <c r="V97" s="5">
        <v>0.38384000000000001</v>
      </c>
      <c r="W97" s="5">
        <v>0</v>
      </c>
      <c r="X97" s="5">
        <v>0.06</v>
      </c>
      <c r="Y97" s="5">
        <v>0.03</v>
      </c>
      <c r="Z97" s="5">
        <f t="shared" si="14"/>
        <v>0.20691999999999999</v>
      </c>
      <c r="AA97" s="6">
        <f t="shared" si="15"/>
        <v>24408.283199999998</v>
      </c>
    </row>
    <row r="98" spans="1:27" x14ac:dyDescent="0.3">
      <c r="A98" t="s">
        <v>156</v>
      </c>
      <c r="B98" t="s">
        <v>355</v>
      </c>
      <c r="C98" t="s">
        <v>428</v>
      </c>
      <c r="D98" t="s">
        <v>439</v>
      </c>
      <c r="E98" t="s">
        <v>438</v>
      </c>
      <c r="F98" t="s">
        <v>12</v>
      </c>
      <c r="G98" s="1">
        <v>78870</v>
      </c>
      <c r="H98" s="1">
        <v>29610</v>
      </c>
      <c r="I98" s="1">
        <v>21750</v>
      </c>
      <c r="J98" s="2" t="s">
        <v>129</v>
      </c>
      <c r="K98" s="2" t="s">
        <v>129</v>
      </c>
      <c r="L98" s="1">
        <v>130230</v>
      </c>
      <c r="N98" s="1">
        <f t="shared" si="8"/>
        <v>48147.763200000001</v>
      </c>
      <c r="O98" s="1">
        <f t="shared" si="9"/>
        <v>178377.76319999999</v>
      </c>
      <c r="Q98" s="5">
        <v>0.47383999999999998</v>
      </c>
      <c r="R98" s="5">
        <f t="shared" si="10"/>
        <v>0.44384000000000001</v>
      </c>
      <c r="S98" s="6">
        <f t="shared" si="11"/>
        <v>48147.763200000001</v>
      </c>
      <c r="T98" s="5">
        <f t="shared" si="12"/>
        <v>0.03</v>
      </c>
      <c r="U98" s="6">
        <f t="shared" si="13"/>
        <v>3254.4</v>
      </c>
      <c r="V98" s="5">
        <v>0.38384000000000001</v>
      </c>
      <c r="W98" s="5">
        <v>0</v>
      </c>
      <c r="X98" s="5">
        <v>0.06</v>
      </c>
      <c r="Y98" s="5">
        <v>0.03</v>
      </c>
      <c r="Z98" s="5">
        <f t="shared" si="14"/>
        <v>0.20691999999999999</v>
      </c>
      <c r="AA98" s="6">
        <f t="shared" si="15"/>
        <v>22446.6816</v>
      </c>
    </row>
    <row r="99" spans="1:27" x14ac:dyDescent="0.3">
      <c r="A99" t="s">
        <v>136</v>
      </c>
      <c r="B99" t="s">
        <v>137</v>
      </c>
      <c r="C99" t="s">
        <v>428</v>
      </c>
      <c r="D99" t="s">
        <v>439</v>
      </c>
      <c r="E99" t="s">
        <v>438</v>
      </c>
      <c r="F99" t="s">
        <v>12</v>
      </c>
      <c r="G99" s="1">
        <v>78870</v>
      </c>
      <c r="H99" s="1">
        <v>40340</v>
      </c>
      <c r="I99" s="1">
        <v>6210</v>
      </c>
      <c r="J99" s="2" t="s">
        <v>129</v>
      </c>
      <c r="K99" s="2" t="s">
        <v>129</v>
      </c>
      <c r="L99" s="1">
        <v>125420</v>
      </c>
      <c r="N99" s="1">
        <f t="shared" si="8"/>
        <v>52910.166400000002</v>
      </c>
      <c r="O99" s="1">
        <f t="shared" si="9"/>
        <v>178330.16639999999</v>
      </c>
      <c r="Q99" s="5">
        <v>0.47383999999999998</v>
      </c>
      <c r="R99" s="5">
        <f t="shared" si="10"/>
        <v>0.44384000000000001</v>
      </c>
      <c r="S99" s="6">
        <f t="shared" si="11"/>
        <v>52910.166400000002</v>
      </c>
      <c r="T99" s="5">
        <f t="shared" si="12"/>
        <v>0.03</v>
      </c>
      <c r="U99" s="6">
        <f t="shared" si="13"/>
        <v>3576.2999999999997</v>
      </c>
      <c r="V99" s="5">
        <v>0.38384000000000001</v>
      </c>
      <c r="W99" s="5">
        <v>0</v>
      </c>
      <c r="X99" s="5">
        <v>0.06</v>
      </c>
      <c r="Y99" s="5">
        <v>0.03</v>
      </c>
      <c r="Z99" s="5">
        <f t="shared" si="14"/>
        <v>0.20691999999999999</v>
      </c>
      <c r="AA99" s="6">
        <f t="shared" si="15"/>
        <v>24666.933199999999</v>
      </c>
    </row>
    <row r="100" spans="1:27" x14ac:dyDescent="0.3">
      <c r="A100" t="s">
        <v>134</v>
      </c>
      <c r="B100" t="s">
        <v>258</v>
      </c>
      <c r="C100" t="s">
        <v>428</v>
      </c>
      <c r="D100" t="s">
        <v>439</v>
      </c>
      <c r="E100" t="s">
        <v>438</v>
      </c>
      <c r="F100" t="s">
        <v>12</v>
      </c>
      <c r="G100" s="1">
        <v>78870</v>
      </c>
      <c r="H100" s="1">
        <v>31790</v>
      </c>
      <c r="I100" s="1">
        <v>17980</v>
      </c>
      <c r="J100" s="2" t="s">
        <v>129</v>
      </c>
      <c r="K100" s="2" t="s">
        <v>129</v>
      </c>
      <c r="L100" s="1">
        <v>128640</v>
      </c>
      <c r="N100" s="1">
        <f t="shared" si="8"/>
        <v>49115.3344</v>
      </c>
      <c r="O100" s="1">
        <f t="shared" si="9"/>
        <v>177755.33439999999</v>
      </c>
      <c r="Q100" s="5">
        <v>0.47383999999999998</v>
      </c>
      <c r="R100" s="5">
        <f t="shared" si="10"/>
        <v>0.44384000000000001</v>
      </c>
      <c r="S100" s="6">
        <f t="shared" si="11"/>
        <v>49115.3344</v>
      </c>
      <c r="T100" s="5">
        <f t="shared" si="12"/>
        <v>0.03</v>
      </c>
      <c r="U100" s="6">
        <f t="shared" si="13"/>
        <v>3319.7999999999997</v>
      </c>
      <c r="V100" s="5">
        <v>0.38384000000000001</v>
      </c>
      <c r="W100" s="5">
        <v>0</v>
      </c>
      <c r="X100" s="5">
        <v>0.06</v>
      </c>
      <c r="Y100" s="5">
        <v>0.03</v>
      </c>
      <c r="Z100" s="5">
        <f t="shared" si="14"/>
        <v>0.20691999999999999</v>
      </c>
      <c r="AA100" s="6">
        <f t="shared" si="15"/>
        <v>22897.767199999998</v>
      </c>
    </row>
    <row r="101" spans="1:27" x14ac:dyDescent="0.3">
      <c r="A101" t="s">
        <v>153</v>
      </c>
      <c r="B101" t="s">
        <v>330</v>
      </c>
      <c r="C101" t="s">
        <v>428</v>
      </c>
      <c r="D101" t="s">
        <v>439</v>
      </c>
      <c r="E101" t="s">
        <v>438</v>
      </c>
      <c r="F101" t="s">
        <v>26</v>
      </c>
      <c r="G101" s="1">
        <v>78870</v>
      </c>
      <c r="H101" s="1">
        <v>39230</v>
      </c>
      <c r="I101" s="1">
        <v>6360</v>
      </c>
      <c r="J101" s="2" t="s">
        <v>129</v>
      </c>
      <c r="K101" s="2" t="s">
        <v>129</v>
      </c>
      <c r="L101" s="1">
        <v>124460</v>
      </c>
      <c r="N101" s="1">
        <f t="shared" si="8"/>
        <v>52417.504000000001</v>
      </c>
      <c r="O101" s="1">
        <f t="shared" si="9"/>
        <v>176877.50400000002</v>
      </c>
      <c r="Q101" s="5">
        <v>0.47383999999999998</v>
      </c>
      <c r="R101" s="5">
        <f t="shared" si="10"/>
        <v>0.44384000000000001</v>
      </c>
      <c r="S101" s="6">
        <f t="shared" si="11"/>
        <v>52417.504000000001</v>
      </c>
      <c r="T101" s="5">
        <f t="shared" si="12"/>
        <v>0.03</v>
      </c>
      <c r="U101" s="6">
        <f t="shared" si="13"/>
        <v>3543</v>
      </c>
      <c r="V101" s="5">
        <v>0.38384000000000001</v>
      </c>
      <c r="W101" s="5">
        <v>0</v>
      </c>
      <c r="X101" s="5">
        <v>0.06</v>
      </c>
      <c r="Y101" s="5">
        <v>0.03</v>
      </c>
      <c r="Z101" s="5">
        <f t="shared" si="14"/>
        <v>0.20691999999999999</v>
      </c>
      <c r="AA101" s="6">
        <f t="shared" si="15"/>
        <v>24437.252</v>
      </c>
    </row>
    <row r="102" spans="1:27" x14ac:dyDescent="0.3">
      <c r="A102" t="s">
        <v>156</v>
      </c>
      <c r="B102" t="s">
        <v>201</v>
      </c>
      <c r="C102" t="s">
        <v>421</v>
      </c>
      <c r="D102" t="s">
        <v>439</v>
      </c>
      <c r="E102" t="s">
        <v>438</v>
      </c>
      <c r="F102" t="s">
        <v>10</v>
      </c>
      <c r="G102" s="1">
        <v>81910</v>
      </c>
      <c r="H102" s="1">
        <v>41360</v>
      </c>
      <c r="I102" s="1">
        <v>9970</v>
      </c>
      <c r="J102" s="2" t="s">
        <v>129</v>
      </c>
      <c r="K102" s="2" t="s">
        <v>129</v>
      </c>
      <c r="L102" s="1">
        <v>133240</v>
      </c>
      <c r="N102" s="1">
        <f t="shared" si="8"/>
        <v>43617.856800000001</v>
      </c>
      <c r="O102" s="1">
        <f t="shared" si="9"/>
        <v>176857.85680000001</v>
      </c>
      <c r="Q102" s="5">
        <v>0.47383999999999998</v>
      </c>
      <c r="R102" s="5">
        <f t="shared" si="10"/>
        <v>0.35383999999999999</v>
      </c>
      <c r="S102" s="6">
        <f t="shared" si="11"/>
        <v>43617.856800000001</v>
      </c>
      <c r="T102" s="5">
        <f t="shared" si="12"/>
        <v>0.12</v>
      </c>
      <c r="U102" s="6">
        <f t="shared" si="13"/>
        <v>14792.4</v>
      </c>
      <c r="V102" s="5">
        <v>0.35383999999999999</v>
      </c>
      <c r="W102" s="5">
        <v>0.03</v>
      </c>
      <c r="X102" s="5">
        <v>0</v>
      </c>
      <c r="Y102" s="5">
        <v>0.09</v>
      </c>
      <c r="Z102" s="5">
        <f t="shared" si="14"/>
        <v>0.11692</v>
      </c>
      <c r="AA102" s="6">
        <f t="shared" si="15"/>
        <v>14412.7284</v>
      </c>
    </row>
    <row r="103" spans="1:27" x14ac:dyDescent="0.3">
      <c r="A103" t="s">
        <v>153</v>
      </c>
      <c r="B103" t="s">
        <v>377</v>
      </c>
      <c r="C103" t="s">
        <v>421</v>
      </c>
      <c r="D103" t="s">
        <v>439</v>
      </c>
      <c r="E103" t="s">
        <v>438</v>
      </c>
      <c r="F103" t="s">
        <v>10</v>
      </c>
      <c r="G103" s="1">
        <v>81910</v>
      </c>
      <c r="H103" s="1">
        <v>41360</v>
      </c>
      <c r="I103" s="1">
        <v>9300</v>
      </c>
      <c r="J103" s="2" t="s">
        <v>129</v>
      </c>
      <c r="K103" s="2" t="s">
        <v>129</v>
      </c>
      <c r="L103" s="1">
        <v>132570</v>
      </c>
      <c r="N103" s="1">
        <f t="shared" si="8"/>
        <v>43617.856800000001</v>
      </c>
      <c r="O103" s="1">
        <f t="shared" si="9"/>
        <v>176187.85680000001</v>
      </c>
      <c r="Q103" s="5">
        <v>0.47383999999999998</v>
      </c>
      <c r="R103" s="5">
        <f t="shared" si="10"/>
        <v>0.35383999999999999</v>
      </c>
      <c r="S103" s="6">
        <f t="shared" si="11"/>
        <v>43617.856800000001</v>
      </c>
      <c r="T103" s="5">
        <f t="shared" si="12"/>
        <v>0.12</v>
      </c>
      <c r="U103" s="6">
        <f t="shared" si="13"/>
        <v>14792.4</v>
      </c>
      <c r="V103" s="5">
        <v>0.35383999999999999</v>
      </c>
      <c r="W103" s="5">
        <v>0.03</v>
      </c>
      <c r="X103" s="5">
        <v>0</v>
      </c>
      <c r="Y103" s="5">
        <v>0.09</v>
      </c>
      <c r="Z103" s="5">
        <f t="shared" si="14"/>
        <v>0.11692</v>
      </c>
      <c r="AA103" s="6">
        <f t="shared" si="15"/>
        <v>14412.7284</v>
      </c>
    </row>
    <row r="104" spans="1:27" x14ac:dyDescent="0.3">
      <c r="A104" t="s">
        <v>132</v>
      </c>
      <c r="B104" t="s">
        <v>195</v>
      </c>
      <c r="C104" t="s">
        <v>428</v>
      </c>
      <c r="D104" t="s">
        <v>439</v>
      </c>
      <c r="E104" t="s">
        <v>438</v>
      </c>
      <c r="F104" t="s">
        <v>12</v>
      </c>
      <c r="G104" s="1">
        <v>78870</v>
      </c>
      <c r="H104" s="1">
        <v>25170</v>
      </c>
      <c r="I104" s="1">
        <v>25740</v>
      </c>
      <c r="J104" s="2" t="s">
        <v>129</v>
      </c>
      <c r="K104" s="2" t="s">
        <v>129</v>
      </c>
      <c r="L104" s="1">
        <v>129780</v>
      </c>
      <c r="N104" s="1">
        <f t="shared" si="8"/>
        <v>46177.113600000004</v>
      </c>
      <c r="O104" s="1">
        <f t="shared" si="9"/>
        <v>175957.11360000001</v>
      </c>
      <c r="Q104" s="5">
        <v>0.47383999999999998</v>
      </c>
      <c r="R104" s="5">
        <f t="shared" si="10"/>
        <v>0.44384000000000001</v>
      </c>
      <c r="S104" s="6">
        <f t="shared" si="11"/>
        <v>46177.113600000004</v>
      </c>
      <c r="T104" s="5">
        <f t="shared" si="12"/>
        <v>0.03</v>
      </c>
      <c r="U104" s="6">
        <f t="shared" si="13"/>
        <v>3121.2</v>
      </c>
      <c r="V104" s="5">
        <v>0.38384000000000001</v>
      </c>
      <c r="W104" s="5">
        <v>0</v>
      </c>
      <c r="X104" s="5">
        <v>0.06</v>
      </c>
      <c r="Y104" s="5">
        <v>0.03</v>
      </c>
      <c r="Z104" s="5">
        <f t="shared" si="14"/>
        <v>0.20691999999999999</v>
      </c>
      <c r="AA104" s="6">
        <f t="shared" si="15"/>
        <v>21527.9568</v>
      </c>
    </row>
    <row r="105" spans="1:27" x14ac:dyDescent="0.3">
      <c r="A105" t="s">
        <v>142</v>
      </c>
      <c r="B105" t="s">
        <v>370</v>
      </c>
      <c r="C105" t="s">
        <v>421</v>
      </c>
      <c r="D105" t="s">
        <v>439</v>
      </c>
      <c r="E105" t="s">
        <v>438</v>
      </c>
      <c r="F105" t="s">
        <v>56</v>
      </c>
      <c r="G105" s="1">
        <v>94650</v>
      </c>
      <c r="H105" s="1">
        <v>26430</v>
      </c>
      <c r="I105" s="1">
        <v>11850</v>
      </c>
      <c r="J105" s="2" t="s">
        <v>129</v>
      </c>
      <c r="K105" s="2" t="s">
        <v>129</v>
      </c>
      <c r="L105" s="1">
        <v>132930</v>
      </c>
      <c r="N105" s="1">
        <f t="shared" si="8"/>
        <v>42842.947199999995</v>
      </c>
      <c r="O105" s="1">
        <f t="shared" si="9"/>
        <v>175772.9472</v>
      </c>
      <c r="Q105" s="5">
        <v>0.47383999999999998</v>
      </c>
      <c r="R105" s="5">
        <f t="shared" si="10"/>
        <v>0.35383999999999999</v>
      </c>
      <c r="S105" s="6">
        <f t="shared" si="11"/>
        <v>42842.947199999995</v>
      </c>
      <c r="T105" s="5">
        <f t="shared" si="12"/>
        <v>0.12</v>
      </c>
      <c r="U105" s="6">
        <f t="shared" si="13"/>
        <v>14529.6</v>
      </c>
      <c r="V105" s="5">
        <v>0.35383999999999999</v>
      </c>
      <c r="W105" s="5">
        <v>0.03</v>
      </c>
      <c r="X105" s="5">
        <v>0</v>
      </c>
      <c r="Y105" s="5">
        <v>0.09</v>
      </c>
      <c r="Z105" s="5">
        <f t="shared" si="14"/>
        <v>0.11692</v>
      </c>
      <c r="AA105" s="6">
        <f t="shared" si="15"/>
        <v>14156.6736</v>
      </c>
    </row>
    <row r="106" spans="1:27" x14ac:dyDescent="0.3">
      <c r="A106" t="s">
        <v>136</v>
      </c>
      <c r="B106" t="s">
        <v>376</v>
      </c>
      <c r="C106" t="s">
        <v>428</v>
      </c>
      <c r="D106" t="s">
        <v>439</v>
      </c>
      <c r="E106" t="s">
        <v>438</v>
      </c>
      <c r="F106" t="s">
        <v>12</v>
      </c>
      <c r="G106" s="1">
        <v>78870</v>
      </c>
      <c r="H106" s="1">
        <v>30910</v>
      </c>
      <c r="I106" s="1">
        <v>17260</v>
      </c>
      <c r="J106" s="2" t="s">
        <v>129</v>
      </c>
      <c r="K106" s="2" t="s">
        <v>129</v>
      </c>
      <c r="L106" s="1">
        <v>127040</v>
      </c>
      <c r="N106" s="1">
        <f t="shared" si="8"/>
        <v>48724.7552</v>
      </c>
      <c r="O106" s="1">
        <f t="shared" si="9"/>
        <v>175764.75520000001</v>
      </c>
      <c r="Q106" s="5">
        <v>0.47383999999999998</v>
      </c>
      <c r="R106" s="5">
        <f t="shared" si="10"/>
        <v>0.44384000000000001</v>
      </c>
      <c r="S106" s="6">
        <f t="shared" si="11"/>
        <v>48724.7552</v>
      </c>
      <c r="T106" s="5">
        <f t="shared" si="12"/>
        <v>0.03</v>
      </c>
      <c r="U106" s="6">
        <f t="shared" si="13"/>
        <v>3293.4</v>
      </c>
      <c r="V106" s="5">
        <v>0.38384000000000001</v>
      </c>
      <c r="W106" s="5">
        <v>0</v>
      </c>
      <c r="X106" s="5">
        <v>0.06</v>
      </c>
      <c r="Y106" s="5">
        <v>0.03</v>
      </c>
      <c r="Z106" s="5">
        <f t="shared" si="14"/>
        <v>0.20691999999999999</v>
      </c>
      <c r="AA106" s="6">
        <f t="shared" si="15"/>
        <v>22715.677599999999</v>
      </c>
    </row>
    <row r="107" spans="1:27" x14ac:dyDescent="0.3">
      <c r="A107" t="s">
        <v>140</v>
      </c>
      <c r="B107" t="s">
        <v>213</v>
      </c>
      <c r="C107" t="s">
        <v>421</v>
      </c>
      <c r="D107" t="s">
        <v>439</v>
      </c>
      <c r="E107" t="s">
        <v>438</v>
      </c>
      <c r="F107" t="s">
        <v>56</v>
      </c>
      <c r="G107" s="1">
        <v>92240</v>
      </c>
      <c r="H107" s="1">
        <v>14100</v>
      </c>
      <c r="I107" s="1">
        <v>31760</v>
      </c>
      <c r="J107" s="2" t="s">
        <v>129</v>
      </c>
      <c r="K107" s="2" t="s">
        <v>129</v>
      </c>
      <c r="L107" s="1">
        <v>138100</v>
      </c>
      <c r="N107" s="1">
        <f t="shared" si="8"/>
        <v>37627.345600000001</v>
      </c>
      <c r="O107" s="1">
        <f t="shared" si="9"/>
        <v>175727.3456</v>
      </c>
      <c r="Q107" s="5">
        <v>0.47383999999999998</v>
      </c>
      <c r="R107" s="5">
        <f t="shared" si="10"/>
        <v>0.35383999999999999</v>
      </c>
      <c r="S107" s="6">
        <f t="shared" si="11"/>
        <v>37627.345600000001</v>
      </c>
      <c r="T107" s="5">
        <f t="shared" si="12"/>
        <v>0.12</v>
      </c>
      <c r="U107" s="6">
        <f t="shared" si="13"/>
        <v>12760.8</v>
      </c>
      <c r="V107" s="5">
        <v>0.35383999999999999</v>
      </c>
      <c r="W107" s="5">
        <v>0.03</v>
      </c>
      <c r="X107" s="5">
        <v>0</v>
      </c>
      <c r="Y107" s="5">
        <v>0.09</v>
      </c>
      <c r="Z107" s="5">
        <f t="shared" si="14"/>
        <v>0.11692</v>
      </c>
      <c r="AA107" s="6">
        <f t="shared" si="15"/>
        <v>12433.272799999999</v>
      </c>
    </row>
    <row r="108" spans="1:27" x14ac:dyDescent="0.3">
      <c r="A108" t="s">
        <v>136</v>
      </c>
      <c r="B108" t="s">
        <v>297</v>
      </c>
      <c r="C108" t="s">
        <v>428</v>
      </c>
      <c r="D108" t="s">
        <v>439</v>
      </c>
      <c r="E108" t="s">
        <v>438</v>
      </c>
      <c r="F108" t="s">
        <v>33</v>
      </c>
      <c r="G108" s="1">
        <v>78870</v>
      </c>
      <c r="H108" s="1">
        <v>31790</v>
      </c>
      <c r="I108" s="1">
        <v>15190</v>
      </c>
      <c r="J108" s="2" t="s">
        <v>129</v>
      </c>
      <c r="K108" s="2" t="s">
        <v>129</v>
      </c>
      <c r="L108" s="1">
        <v>125850</v>
      </c>
      <c r="N108" s="1">
        <f t="shared" si="8"/>
        <v>49115.3344</v>
      </c>
      <c r="O108" s="1">
        <f t="shared" si="9"/>
        <v>174965.33439999999</v>
      </c>
      <c r="Q108" s="5">
        <v>0.47383999999999998</v>
      </c>
      <c r="R108" s="5">
        <f t="shared" si="10"/>
        <v>0.44384000000000001</v>
      </c>
      <c r="S108" s="6">
        <f t="shared" si="11"/>
        <v>49115.3344</v>
      </c>
      <c r="T108" s="5">
        <f t="shared" si="12"/>
        <v>0.03</v>
      </c>
      <c r="U108" s="6">
        <f t="shared" si="13"/>
        <v>3319.7999999999997</v>
      </c>
      <c r="V108" s="5">
        <v>0.38384000000000001</v>
      </c>
      <c r="W108" s="5">
        <v>0</v>
      </c>
      <c r="X108" s="5">
        <v>0.06</v>
      </c>
      <c r="Y108" s="5">
        <v>0.03</v>
      </c>
      <c r="Z108" s="5">
        <f t="shared" si="14"/>
        <v>0.20691999999999999</v>
      </c>
      <c r="AA108" s="6">
        <f t="shared" si="15"/>
        <v>22897.767199999998</v>
      </c>
    </row>
    <row r="109" spans="1:27" x14ac:dyDescent="0.3">
      <c r="A109" t="s">
        <v>136</v>
      </c>
      <c r="B109" t="s">
        <v>256</v>
      </c>
      <c r="C109" t="s">
        <v>421</v>
      </c>
      <c r="D109" t="s">
        <v>439</v>
      </c>
      <c r="E109" t="s">
        <v>438</v>
      </c>
      <c r="F109" t="s">
        <v>10</v>
      </c>
      <c r="G109" s="1">
        <v>81920</v>
      </c>
      <c r="H109" s="1">
        <v>39630</v>
      </c>
      <c r="I109" s="1">
        <v>9820</v>
      </c>
      <c r="J109" s="2" t="s">
        <v>129</v>
      </c>
      <c r="K109" s="2" t="s">
        <v>129</v>
      </c>
      <c r="L109" s="1">
        <v>131370</v>
      </c>
      <c r="N109" s="1">
        <f t="shared" si="8"/>
        <v>43009.252</v>
      </c>
      <c r="O109" s="1">
        <f t="shared" si="9"/>
        <v>174379.25200000001</v>
      </c>
      <c r="Q109" s="5">
        <v>0.47383999999999998</v>
      </c>
      <c r="R109" s="5">
        <f t="shared" si="10"/>
        <v>0.35383999999999999</v>
      </c>
      <c r="S109" s="6">
        <f t="shared" si="11"/>
        <v>43009.252</v>
      </c>
      <c r="T109" s="5">
        <f t="shared" si="12"/>
        <v>0.12</v>
      </c>
      <c r="U109" s="6">
        <f t="shared" si="13"/>
        <v>14586</v>
      </c>
      <c r="V109" s="5">
        <v>0.35383999999999999</v>
      </c>
      <c r="W109" s="5">
        <v>0.03</v>
      </c>
      <c r="X109" s="5">
        <v>0</v>
      </c>
      <c r="Y109" s="5">
        <v>0.09</v>
      </c>
      <c r="Z109" s="5">
        <f t="shared" si="14"/>
        <v>0.11692</v>
      </c>
      <c r="AA109" s="6">
        <f t="shared" si="15"/>
        <v>14211.626</v>
      </c>
    </row>
    <row r="110" spans="1:27" x14ac:dyDescent="0.3">
      <c r="A110" t="s">
        <v>158</v>
      </c>
      <c r="B110" t="s">
        <v>187</v>
      </c>
      <c r="C110" t="s">
        <v>425</v>
      </c>
      <c r="D110" t="s">
        <v>438</v>
      </c>
      <c r="E110" t="s">
        <v>438</v>
      </c>
      <c r="F110" t="s">
        <v>43</v>
      </c>
      <c r="G110" s="1">
        <v>136260</v>
      </c>
      <c r="H110" s="2" t="s">
        <v>129</v>
      </c>
      <c r="I110" s="2" t="s">
        <v>129</v>
      </c>
      <c r="J110" s="2" t="s">
        <v>129</v>
      </c>
      <c r="K110" s="1">
        <v>9110</v>
      </c>
      <c r="L110" s="1">
        <v>145370</v>
      </c>
      <c r="N110" s="1">
        <f t="shared" si="8"/>
        <v>28580.535000000003</v>
      </c>
      <c r="O110" s="1">
        <f t="shared" si="9"/>
        <v>173950.535</v>
      </c>
      <c r="Q110" s="5">
        <v>0.23974999999999999</v>
      </c>
      <c r="R110" s="5">
        <f t="shared" si="10"/>
        <v>0.20975000000000002</v>
      </c>
      <c r="S110" s="6">
        <f t="shared" si="11"/>
        <v>28580.535000000003</v>
      </c>
      <c r="T110" s="5">
        <f t="shared" si="12"/>
        <v>0.03</v>
      </c>
      <c r="U110" s="6">
        <f t="shared" si="13"/>
        <v>4087.7999999999997</v>
      </c>
      <c r="V110" s="5">
        <v>0.16975000000000001</v>
      </c>
      <c r="W110" s="5">
        <v>0</v>
      </c>
      <c r="X110" s="5">
        <v>0.04</v>
      </c>
      <c r="Y110" s="5">
        <v>0.03</v>
      </c>
      <c r="Z110" s="5">
        <f t="shared" si="14"/>
        <v>8.9874999999999997E-2</v>
      </c>
      <c r="AA110" s="6">
        <f t="shared" si="15"/>
        <v>12246.3675</v>
      </c>
    </row>
    <row r="111" spans="1:27" x14ac:dyDescent="0.3">
      <c r="A111" t="s">
        <v>147</v>
      </c>
      <c r="B111" t="s">
        <v>363</v>
      </c>
      <c r="C111" t="s">
        <v>421</v>
      </c>
      <c r="D111" t="s">
        <v>439</v>
      </c>
      <c r="E111" t="s">
        <v>438</v>
      </c>
      <c r="F111" t="s">
        <v>10</v>
      </c>
      <c r="G111" s="1">
        <v>81210</v>
      </c>
      <c r="H111" s="1">
        <v>41360</v>
      </c>
      <c r="I111" s="1">
        <v>7590</v>
      </c>
      <c r="J111" s="2" t="s">
        <v>129</v>
      </c>
      <c r="K111" s="2" t="s">
        <v>129</v>
      </c>
      <c r="L111" s="1">
        <v>130160</v>
      </c>
      <c r="N111" s="1">
        <f t="shared" si="8"/>
        <v>43370.168799999999</v>
      </c>
      <c r="O111" s="1">
        <f t="shared" si="9"/>
        <v>173530.16879999998</v>
      </c>
      <c r="Q111" s="5">
        <v>0.47383999999999998</v>
      </c>
      <c r="R111" s="5">
        <f t="shared" si="10"/>
        <v>0.35383999999999999</v>
      </c>
      <c r="S111" s="6">
        <f t="shared" si="11"/>
        <v>43370.168799999999</v>
      </c>
      <c r="T111" s="5">
        <f t="shared" si="12"/>
        <v>0.12</v>
      </c>
      <c r="U111" s="6">
        <f t="shared" si="13"/>
        <v>14708.4</v>
      </c>
      <c r="V111" s="5">
        <v>0.35383999999999999</v>
      </c>
      <c r="W111" s="5">
        <v>0.03</v>
      </c>
      <c r="X111" s="5">
        <v>0</v>
      </c>
      <c r="Y111" s="5">
        <v>0.09</v>
      </c>
      <c r="Z111" s="5">
        <f t="shared" si="14"/>
        <v>0.11692</v>
      </c>
      <c r="AA111" s="6">
        <f t="shared" si="15"/>
        <v>14330.884399999999</v>
      </c>
    </row>
    <row r="112" spans="1:27" x14ac:dyDescent="0.3">
      <c r="A112" t="s">
        <v>158</v>
      </c>
      <c r="B112" t="s">
        <v>301</v>
      </c>
      <c r="C112" t="s">
        <v>428</v>
      </c>
      <c r="D112" t="s">
        <v>439</v>
      </c>
      <c r="E112" t="s">
        <v>438</v>
      </c>
      <c r="F112" t="s">
        <v>44</v>
      </c>
      <c r="G112" s="1">
        <v>79120</v>
      </c>
      <c r="H112" s="1">
        <v>34230</v>
      </c>
      <c r="I112" s="1">
        <v>8030</v>
      </c>
      <c r="J112" s="2" t="s">
        <v>129</v>
      </c>
      <c r="K112" s="2" t="s">
        <v>129</v>
      </c>
      <c r="L112" s="1">
        <v>121380</v>
      </c>
      <c r="N112" s="1">
        <f t="shared" si="8"/>
        <v>50309.264000000003</v>
      </c>
      <c r="O112" s="1">
        <f t="shared" si="9"/>
        <v>171689.264</v>
      </c>
      <c r="Q112" s="5">
        <v>0.47383999999999998</v>
      </c>
      <c r="R112" s="5">
        <f t="shared" si="10"/>
        <v>0.44384000000000001</v>
      </c>
      <c r="S112" s="6">
        <f t="shared" si="11"/>
        <v>50309.264000000003</v>
      </c>
      <c r="T112" s="5">
        <f t="shared" si="12"/>
        <v>0.03</v>
      </c>
      <c r="U112" s="6">
        <f t="shared" si="13"/>
        <v>3400.5</v>
      </c>
      <c r="V112" s="5">
        <v>0.38384000000000001</v>
      </c>
      <c r="W112" s="5">
        <v>0</v>
      </c>
      <c r="X112" s="5">
        <v>0.06</v>
      </c>
      <c r="Y112" s="5">
        <v>0.03</v>
      </c>
      <c r="Z112" s="5">
        <f t="shared" si="14"/>
        <v>0.20691999999999999</v>
      </c>
      <c r="AA112" s="6">
        <f t="shared" si="15"/>
        <v>23454.381999999998</v>
      </c>
    </row>
    <row r="113" spans="1:27" x14ac:dyDescent="0.3">
      <c r="A113" t="s">
        <v>140</v>
      </c>
      <c r="B113" t="s">
        <v>287</v>
      </c>
      <c r="C113" t="s">
        <v>428</v>
      </c>
      <c r="D113" t="s">
        <v>439</v>
      </c>
      <c r="E113" t="s">
        <v>438</v>
      </c>
      <c r="F113" t="s">
        <v>12</v>
      </c>
      <c r="G113" s="1">
        <v>78870</v>
      </c>
      <c r="H113" s="1">
        <v>37400</v>
      </c>
      <c r="I113" s="1">
        <v>3480</v>
      </c>
      <c r="J113" s="2" t="s">
        <v>129</v>
      </c>
      <c r="K113" s="2" t="s">
        <v>129</v>
      </c>
      <c r="L113" s="1">
        <v>119750</v>
      </c>
      <c r="N113" s="1">
        <f t="shared" si="8"/>
        <v>51605.2768</v>
      </c>
      <c r="O113" s="1">
        <f t="shared" si="9"/>
        <v>171355.27679999999</v>
      </c>
      <c r="Q113" s="5">
        <v>0.47383999999999998</v>
      </c>
      <c r="R113" s="5">
        <f t="shared" si="10"/>
        <v>0.44384000000000001</v>
      </c>
      <c r="S113" s="6">
        <f t="shared" si="11"/>
        <v>51605.2768</v>
      </c>
      <c r="T113" s="5">
        <f t="shared" si="12"/>
        <v>0.03</v>
      </c>
      <c r="U113" s="6">
        <f t="shared" si="13"/>
        <v>3488.1</v>
      </c>
      <c r="V113" s="5">
        <v>0.38384000000000001</v>
      </c>
      <c r="W113" s="5">
        <v>0</v>
      </c>
      <c r="X113" s="5">
        <v>0.06</v>
      </c>
      <c r="Y113" s="5">
        <v>0.03</v>
      </c>
      <c r="Z113" s="5">
        <f t="shared" si="14"/>
        <v>0.20691999999999999</v>
      </c>
      <c r="AA113" s="6">
        <f t="shared" si="15"/>
        <v>24058.588400000001</v>
      </c>
    </row>
    <row r="114" spans="1:27" x14ac:dyDescent="0.3">
      <c r="A114" t="s">
        <v>142</v>
      </c>
      <c r="B114" t="s">
        <v>141</v>
      </c>
      <c r="C114" t="s">
        <v>428</v>
      </c>
      <c r="D114" t="s">
        <v>439</v>
      </c>
      <c r="E114" t="s">
        <v>438</v>
      </c>
      <c r="F114" t="s">
        <v>12</v>
      </c>
      <c r="G114" s="1">
        <v>78870</v>
      </c>
      <c r="H114" s="1">
        <v>24100</v>
      </c>
      <c r="I114" s="1">
        <v>22380</v>
      </c>
      <c r="J114" s="2" t="s">
        <v>129</v>
      </c>
      <c r="K114" s="2" t="s">
        <v>129</v>
      </c>
      <c r="L114" s="1">
        <v>125350</v>
      </c>
      <c r="N114" s="1">
        <f t="shared" si="8"/>
        <v>45702.2048</v>
      </c>
      <c r="O114" s="1">
        <f t="shared" si="9"/>
        <v>171052.20480000001</v>
      </c>
      <c r="Q114" s="5">
        <v>0.47383999999999998</v>
      </c>
      <c r="R114" s="5">
        <f t="shared" si="10"/>
        <v>0.44384000000000001</v>
      </c>
      <c r="S114" s="6">
        <f t="shared" si="11"/>
        <v>45702.2048</v>
      </c>
      <c r="T114" s="5">
        <f t="shared" si="12"/>
        <v>0.03</v>
      </c>
      <c r="U114" s="6">
        <f t="shared" si="13"/>
        <v>3089.1</v>
      </c>
      <c r="V114" s="5">
        <v>0.38384000000000001</v>
      </c>
      <c r="W114" s="5">
        <v>0</v>
      </c>
      <c r="X114" s="5">
        <v>0.06</v>
      </c>
      <c r="Y114" s="5">
        <v>0.03</v>
      </c>
      <c r="Z114" s="5">
        <f t="shared" si="14"/>
        <v>0.20691999999999999</v>
      </c>
      <c r="AA114" s="6">
        <f t="shared" si="15"/>
        <v>21306.5524</v>
      </c>
    </row>
    <row r="115" spans="1:27" x14ac:dyDescent="0.3">
      <c r="A115" t="s">
        <v>153</v>
      </c>
      <c r="B115" t="s">
        <v>283</v>
      </c>
      <c r="C115" t="s">
        <v>425</v>
      </c>
      <c r="D115" t="s">
        <v>438</v>
      </c>
      <c r="E115" t="s">
        <v>439</v>
      </c>
      <c r="F115" t="s">
        <v>86</v>
      </c>
      <c r="G115" s="1">
        <v>145960</v>
      </c>
      <c r="H115" s="2" t="s">
        <v>129</v>
      </c>
      <c r="I115" s="2" t="s">
        <v>129</v>
      </c>
      <c r="J115" s="2" t="s">
        <v>129</v>
      </c>
      <c r="K115" s="2" t="s">
        <v>129</v>
      </c>
      <c r="L115" s="1">
        <v>145960</v>
      </c>
      <c r="N115" s="1">
        <f t="shared" si="8"/>
        <v>24776.710000000003</v>
      </c>
      <c r="O115" s="1">
        <f t="shared" si="9"/>
        <v>170736.71</v>
      </c>
      <c r="Q115" s="5">
        <v>0.23974999999999999</v>
      </c>
      <c r="R115" s="5">
        <f t="shared" si="10"/>
        <v>0.16975000000000001</v>
      </c>
      <c r="S115" s="6">
        <f t="shared" si="11"/>
        <v>24776.710000000003</v>
      </c>
      <c r="T115" s="5">
        <f t="shared" si="12"/>
        <v>7.0000000000000007E-2</v>
      </c>
      <c r="U115" s="6">
        <f t="shared" si="13"/>
        <v>10217.200000000001</v>
      </c>
      <c r="V115" s="5">
        <v>0.16975000000000001</v>
      </c>
      <c r="W115" s="5">
        <v>0</v>
      </c>
      <c r="X115" s="5">
        <v>0</v>
      </c>
      <c r="Y115" s="5">
        <v>7.0000000000000007E-2</v>
      </c>
      <c r="Z115" s="5">
        <f t="shared" si="14"/>
        <v>4.9874999999999989E-2</v>
      </c>
      <c r="AA115" s="6">
        <f t="shared" si="15"/>
        <v>7279.7549999999983</v>
      </c>
    </row>
    <row r="116" spans="1:27" x14ac:dyDescent="0.3">
      <c r="A116" t="s">
        <v>156</v>
      </c>
      <c r="B116" t="s">
        <v>298</v>
      </c>
      <c r="C116" t="s">
        <v>428</v>
      </c>
      <c r="D116" t="s">
        <v>439</v>
      </c>
      <c r="E116" t="s">
        <v>438</v>
      </c>
      <c r="F116" t="s">
        <v>42</v>
      </c>
      <c r="G116" s="1">
        <v>78870</v>
      </c>
      <c r="H116" s="1">
        <v>30900</v>
      </c>
      <c r="I116" s="1">
        <v>8580</v>
      </c>
      <c r="J116" s="2" t="s">
        <v>129</v>
      </c>
      <c r="K116" s="2" t="s">
        <v>129</v>
      </c>
      <c r="L116" s="1">
        <v>118350</v>
      </c>
      <c r="N116" s="1">
        <f t="shared" si="8"/>
        <v>48720.316800000001</v>
      </c>
      <c r="O116" s="1">
        <f t="shared" si="9"/>
        <v>167070.3168</v>
      </c>
      <c r="Q116" s="5">
        <v>0.47383999999999998</v>
      </c>
      <c r="R116" s="5">
        <f t="shared" si="10"/>
        <v>0.44384000000000001</v>
      </c>
      <c r="S116" s="6">
        <f t="shared" si="11"/>
        <v>48720.316800000001</v>
      </c>
      <c r="T116" s="5">
        <f t="shared" si="12"/>
        <v>0.03</v>
      </c>
      <c r="U116" s="6">
        <f t="shared" si="13"/>
        <v>3293.1</v>
      </c>
      <c r="V116" s="5">
        <v>0.38384000000000001</v>
      </c>
      <c r="W116" s="5">
        <v>0</v>
      </c>
      <c r="X116" s="5">
        <v>0.06</v>
      </c>
      <c r="Y116" s="5">
        <v>0.03</v>
      </c>
      <c r="Z116" s="5">
        <f t="shared" si="14"/>
        <v>0.20691999999999999</v>
      </c>
      <c r="AA116" s="6">
        <f t="shared" si="15"/>
        <v>22713.608400000001</v>
      </c>
    </row>
    <row r="117" spans="1:27" x14ac:dyDescent="0.3">
      <c r="A117" t="s">
        <v>145</v>
      </c>
      <c r="B117" t="s">
        <v>379</v>
      </c>
      <c r="C117" t="s">
        <v>428</v>
      </c>
      <c r="D117" t="s">
        <v>439</v>
      </c>
      <c r="E117" t="s">
        <v>438</v>
      </c>
      <c r="F117" t="s">
        <v>12</v>
      </c>
      <c r="G117" s="1">
        <v>78870</v>
      </c>
      <c r="H117" s="1">
        <v>33680</v>
      </c>
      <c r="I117" s="1">
        <v>3530</v>
      </c>
      <c r="J117" s="2" t="s">
        <v>129</v>
      </c>
      <c r="K117" s="2" t="s">
        <v>129</v>
      </c>
      <c r="L117" s="1">
        <v>116080</v>
      </c>
      <c r="N117" s="1">
        <f t="shared" si="8"/>
        <v>49954.192000000003</v>
      </c>
      <c r="O117" s="1">
        <f t="shared" si="9"/>
        <v>166034.19200000001</v>
      </c>
      <c r="Q117" s="5">
        <v>0.47383999999999998</v>
      </c>
      <c r="R117" s="5">
        <f t="shared" si="10"/>
        <v>0.44384000000000001</v>
      </c>
      <c r="S117" s="6">
        <f t="shared" si="11"/>
        <v>49954.192000000003</v>
      </c>
      <c r="T117" s="5">
        <f t="shared" si="12"/>
        <v>0.03</v>
      </c>
      <c r="U117" s="6">
        <f t="shared" si="13"/>
        <v>3376.5</v>
      </c>
      <c r="V117" s="5">
        <v>0.38384000000000001</v>
      </c>
      <c r="W117" s="5">
        <v>0</v>
      </c>
      <c r="X117" s="5">
        <v>0.06</v>
      </c>
      <c r="Y117" s="5">
        <v>0.03</v>
      </c>
      <c r="Z117" s="5">
        <f t="shared" si="14"/>
        <v>0.20691999999999999</v>
      </c>
      <c r="AA117" s="6">
        <f t="shared" si="15"/>
        <v>23288.845999999998</v>
      </c>
    </row>
    <row r="118" spans="1:27" x14ac:dyDescent="0.3">
      <c r="A118" t="s">
        <v>147</v>
      </c>
      <c r="B118" t="s">
        <v>148</v>
      </c>
      <c r="C118" t="s">
        <v>428</v>
      </c>
      <c r="D118" t="s">
        <v>439</v>
      </c>
      <c r="E118" t="s">
        <v>438</v>
      </c>
      <c r="F118" t="s">
        <v>12</v>
      </c>
      <c r="G118" s="1">
        <v>78870</v>
      </c>
      <c r="H118" s="1">
        <v>31830</v>
      </c>
      <c r="I118" s="1">
        <v>3150</v>
      </c>
      <c r="J118" s="2" t="s">
        <v>129</v>
      </c>
      <c r="K118" s="2" t="s">
        <v>129</v>
      </c>
      <c r="L118" s="1">
        <v>113850</v>
      </c>
      <c r="N118" s="1">
        <f t="shared" si="8"/>
        <v>49133.088000000003</v>
      </c>
      <c r="O118" s="1">
        <f t="shared" si="9"/>
        <v>162983.08799999999</v>
      </c>
      <c r="Q118" s="5">
        <v>0.47383999999999998</v>
      </c>
      <c r="R118" s="5">
        <f t="shared" si="10"/>
        <v>0.44384000000000001</v>
      </c>
      <c r="S118" s="6">
        <f t="shared" si="11"/>
        <v>49133.088000000003</v>
      </c>
      <c r="T118" s="5">
        <f t="shared" si="12"/>
        <v>0.03</v>
      </c>
      <c r="U118" s="6">
        <f t="shared" si="13"/>
        <v>3321</v>
      </c>
      <c r="V118" s="5">
        <v>0.38384000000000001</v>
      </c>
      <c r="W118" s="5">
        <v>0</v>
      </c>
      <c r="X118" s="5">
        <v>0.06</v>
      </c>
      <c r="Y118" s="5">
        <v>0.03</v>
      </c>
      <c r="Z118" s="5">
        <f t="shared" si="14"/>
        <v>0.20691999999999999</v>
      </c>
      <c r="AA118" s="6">
        <f t="shared" si="15"/>
        <v>22906.043999999998</v>
      </c>
    </row>
    <row r="119" spans="1:27" x14ac:dyDescent="0.3">
      <c r="A119" t="s">
        <v>132</v>
      </c>
      <c r="B119" t="s">
        <v>217</v>
      </c>
      <c r="D119" t="s">
        <v>438</v>
      </c>
      <c r="E119" t="s">
        <v>438</v>
      </c>
      <c r="F119" t="s">
        <v>58</v>
      </c>
      <c r="G119" s="1">
        <v>127560</v>
      </c>
      <c r="H119" s="2" t="s">
        <v>129</v>
      </c>
      <c r="I119" s="2" t="s">
        <v>129</v>
      </c>
      <c r="J119" s="2" t="s">
        <v>129</v>
      </c>
      <c r="K119" s="1">
        <v>8530</v>
      </c>
      <c r="L119" s="1">
        <v>136090</v>
      </c>
      <c r="N119" s="1">
        <f t="shared" si="8"/>
        <v>26755.710000000003</v>
      </c>
      <c r="O119" s="1">
        <f t="shared" si="9"/>
        <v>162845.71</v>
      </c>
      <c r="Q119" s="5">
        <v>0.23974999999999999</v>
      </c>
      <c r="R119" s="5">
        <f t="shared" si="10"/>
        <v>0.20975000000000002</v>
      </c>
      <c r="S119" s="6">
        <f t="shared" si="11"/>
        <v>26755.710000000003</v>
      </c>
      <c r="T119" s="5">
        <f t="shared" si="12"/>
        <v>0.03</v>
      </c>
      <c r="U119" s="6">
        <f t="shared" si="13"/>
        <v>3826.7999999999997</v>
      </c>
      <c r="V119" s="5">
        <v>0.16975000000000001</v>
      </c>
      <c r="W119" s="5">
        <v>0</v>
      </c>
      <c r="X119" s="5">
        <v>0.04</v>
      </c>
      <c r="Y119" s="5">
        <v>0.03</v>
      </c>
      <c r="Z119" s="5">
        <f t="shared" si="14"/>
        <v>8.9874999999999997E-2</v>
      </c>
      <c r="AA119" s="6">
        <f t="shared" si="15"/>
        <v>11464.455</v>
      </c>
    </row>
    <row r="120" spans="1:27" x14ac:dyDescent="0.3">
      <c r="A120" t="s">
        <v>161</v>
      </c>
      <c r="B120" t="s">
        <v>291</v>
      </c>
      <c r="C120" t="s">
        <v>421</v>
      </c>
      <c r="D120" t="s">
        <v>439</v>
      </c>
      <c r="E120" t="s">
        <v>438</v>
      </c>
      <c r="F120" t="s">
        <v>10</v>
      </c>
      <c r="G120" s="1">
        <v>81130</v>
      </c>
      <c r="H120" s="1">
        <v>25800</v>
      </c>
      <c r="I120" s="1">
        <v>17090</v>
      </c>
      <c r="J120" s="2" t="s">
        <v>129</v>
      </c>
      <c r="K120" s="2" t="s">
        <v>129</v>
      </c>
      <c r="L120" s="1">
        <v>124020</v>
      </c>
      <c r="N120" s="1">
        <f t="shared" si="8"/>
        <v>37836.111199999999</v>
      </c>
      <c r="O120" s="1">
        <f t="shared" si="9"/>
        <v>161856.11119999998</v>
      </c>
      <c r="Q120" s="5">
        <v>0.47383999999999998</v>
      </c>
      <c r="R120" s="5">
        <f t="shared" si="10"/>
        <v>0.35383999999999999</v>
      </c>
      <c r="S120" s="6">
        <f t="shared" si="11"/>
        <v>37836.111199999999</v>
      </c>
      <c r="T120" s="5">
        <f t="shared" si="12"/>
        <v>0.12</v>
      </c>
      <c r="U120" s="6">
        <f t="shared" si="13"/>
        <v>12831.6</v>
      </c>
      <c r="V120" s="5">
        <v>0.35383999999999999</v>
      </c>
      <c r="W120" s="5">
        <v>0.03</v>
      </c>
      <c r="X120" s="5">
        <v>0</v>
      </c>
      <c r="Y120" s="5">
        <v>0.09</v>
      </c>
      <c r="Z120" s="5">
        <f t="shared" si="14"/>
        <v>0.11692</v>
      </c>
      <c r="AA120" s="6">
        <f t="shared" si="15"/>
        <v>12502.2556</v>
      </c>
    </row>
    <row r="121" spans="1:27" x14ac:dyDescent="0.3">
      <c r="A121" t="s">
        <v>156</v>
      </c>
      <c r="B121" t="s">
        <v>230</v>
      </c>
      <c r="C121" t="s">
        <v>418</v>
      </c>
      <c r="D121" t="s">
        <v>438</v>
      </c>
      <c r="E121" t="s">
        <v>438</v>
      </c>
      <c r="F121" t="s">
        <v>62</v>
      </c>
      <c r="G121" s="1">
        <v>133290</v>
      </c>
      <c r="H121" s="2" t="s">
        <v>129</v>
      </c>
      <c r="I121" s="2" t="s">
        <v>129</v>
      </c>
      <c r="J121" s="2" t="s">
        <v>129</v>
      </c>
      <c r="K121" s="2" t="s">
        <v>129</v>
      </c>
      <c r="L121" s="1">
        <v>133290</v>
      </c>
      <c r="N121" s="1">
        <f t="shared" si="8"/>
        <v>27957.577500000003</v>
      </c>
      <c r="O121" s="1">
        <f t="shared" si="9"/>
        <v>161247.57750000001</v>
      </c>
      <c r="Q121" s="5">
        <v>0.23974999999999999</v>
      </c>
      <c r="R121" s="5">
        <f t="shared" si="10"/>
        <v>0.20975000000000002</v>
      </c>
      <c r="S121" s="6">
        <f t="shared" si="11"/>
        <v>27957.577500000003</v>
      </c>
      <c r="T121" s="5">
        <f t="shared" si="12"/>
        <v>0.03</v>
      </c>
      <c r="U121" s="6">
        <f t="shared" si="13"/>
        <v>3998.7</v>
      </c>
      <c r="V121" s="5">
        <v>0.16975000000000001</v>
      </c>
      <c r="W121" s="5">
        <v>0</v>
      </c>
      <c r="X121" s="5">
        <v>0.04</v>
      </c>
      <c r="Y121" s="5">
        <v>0.03</v>
      </c>
      <c r="Z121" s="5">
        <f t="shared" si="14"/>
        <v>8.9874999999999997E-2</v>
      </c>
      <c r="AA121" s="6">
        <f t="shared" si="15"/>
        <v>11979.438749999999</v>
      </c>
    </row>
    <row r="122" spans="1:27" x14ac:dyDescent="0.3">
      <c r="A122" t="s">
        <v>156</v>
      </c>
      <c r="B122" t="s">
        <v>362</v>
      </c>
      <c r="C122" t="s">
        <v>425</v>
      </c>
      <c r="D122" t="s">
        <v>438</v>
      </c>
      <c r="E122" t="s">
        <v>438</v>
      </c>
      <c r="F122" t="s">
        <v>9</v>
      </c>
      <c r="G122" s="1">
        <v>125240</v>
      </c>
      <c r="H122" s="2" t="s">
        <v>129</v>
      </c>
      <c r="I122" s="1">
        <v>9520</v>
      </c>
      <c r="J122" s="2" t="s">
        <v>129</v>
      </c>
      <c r="K122" s="2" t="s">
        <v>129</v>
      </c>
      <c r="L122" s="1">
        <v>134760</v>
      </c>
      <c r="N122" s="1">
        <f t="shared" si="8"/>
        <v>26269.090000000004</v>
      </c>
      <c r="O122" s="1">
        <f t="shared" si="9"/>
        <v>161029.09</v>
      </c>
      <c r="Q122" s="5">
        <v>0.23974999999999999</v>
      </c>
      <c r="R122" s="5">
        <f t="shared" si="10"/>
        <v>0.20975000000000002</v>
      </c>
      <c r="S122" s="6">
        <f t="shared" si="11"/>
        <v>26269.090000000004</v>
      </c>
      <c r="T122" s="5">
        <f t="shared" si="12"/>
        <v>0.03</v>
      </c>
      <c r="U122" s="6">
        <f t="shared" si="13"/>
        <v>3757.2</v>
      </c>
      <c r="V122" s="5">
        <v>0.16975000000000001</v>
      </c>
      <c r="W122" s="5">
        <v>0</v>
      </c>
      <c r="X122" s="5">
        <v>0.04</v>
      </c>
      <c r="Y122" s="5">
        <v>0.03</v>
      </c>
      <c r="Z122" s="5">
        <f t="shared" si="14"/>
        <v>8.9874999999999997E-2</v>
      </c>
      <c r="AA122" s="6">
        <f t="shared" si="15"/>
        <v>11255.945</v>
      </c>
    </row>
    <row r="123" spans="1:27" x14ac:dyDescent="0.3">
      <c r="A123" t="s">
        <v>153</v>
      </c>
      <c r="B123" t="s">
        <v>316</v>
      </c>
      <c r="C123" t="s">
        <v>428</v>
      </c>
      <c r="D123" t="s">
        <v>439</v>
      </c>
      <c r="E123" t="s">
        <v>438</v>
      </c>
      <c r="F123" t="s">
        <v>12</v>
      </c>
      <c r="G123" s="1">
        <v>78870</v>
      </c>
      <c r="H123" s="1">
        <v>30370</v>
      </c>
      <c r="I123" s="1">
        <v>3280</v>
      </c>
      <c r="J123" s="2" t="s">
        <v>129</v>
      </c>
      <c r="K123" s="2" t="s">
        <v>129</v>
      </c>
      <c r="L123" s="1">
        <v>112520</v>
      </c>
      <c r="N123" s="1">
        <f t="shared" si="8"/>
        <v>48485.081600000005</v>
      </c>
      <c r="O123" s="1">
        <f t="shared" si="9"/>
        <v>161005.0816</v>
      </c>
      <c r="Q123" s="5">
        <v>0.47383999999999998</v>
      </c>
      <c r="R123" s="5">
        <f t="shared" si="10"/>
        <v>0.44384000000000001</v>
      </c>
      <c r="S123" s="6">
        <f t="shared" si="11"/>
        <v>48485.081600000005</v>
      </c>
      <c r="T123" s="5">
        <f t="shared" si="12"/>
        <v>0.03</v>
      </c>
      <c r="U123" s="6">
        <f t="shared" si="13"/>
        <v>3277.2</v>
      </c>
      <c r="V123" s="5">
        <v>0.38384000000000001</v>
      </c>
      <c r="W123" s="5">
        <v>0</v>
      </c>
      <c r="X123" s="5">
        <v>0.06</v>
      </c>
      <c r="Y123" s="5">
        <v>0.03</v>
      </c>
      <c r="Z123" s="5">
        <f t="shared" si="14"/>
        <v>0.20691999999999999</v>
      </c>
      <c r="AA123" s="6">
        <f t="shared" si="15"/>
        <v>22603.9408</v>
      </c>
    </row>
    <row r="124" spans="1:27" x14ac:dyDescent="0.3">
      <c r="A124" t="s">
        <v>176</v>
      </c>
      <c r="B124" t="s">
        <v>175</v>
      </c>
      <c r="C124" t="s">
        <v>428</v>
      </c>
      <c r="D124" t="s">
        <v>439</v>
      </c>
      <c r="E124" t="s">
        <v>438</v>
      </c>
      <c r="F124" t="s">
        <v>12</v>
      </c>
      <c r="G124" s="1">
        <v>78870</v>
      </c>
      <c r="H124" s="1">
        <v>31790</v>
      </c>
      <c r="I124" s="1">
        <v>1080</v>
      </c>
      <c r="J124" s="2" t="s">
        <v>129</v>
      </c>
      <c r="K124" s="2" t="s">
        <v>129</v>
      </c>
      <c r="L124" s="1">
        <v>111740</v>
      </c>
      <c r="N124" s="1">
        <f t="shared" si="8"/>
        <v>49115.3344</v>
      </c>
      <c r="O124" s="1">
        <f t="shared" si="9"/>
        <v>160855.33439999999</v>
      </c>
      <c r="Q124" s="5">
        <v>0.47383999999999998</v>
      </c>
      <c r="R124" s="5">
        <f t="shared" si="10"/>
        <v>0.44384000000000001</v>
      </c>
      <c r="S124" s="6">
        <f t="shared" si="11"/>
        <v>49115.3344</v>
      </c>
      <c r="T124" s="5">
        <f t="shared" si="12"/>
        <v>0.03</v>
      </c>
      <c r="U124" s="6">
        <f t="shared" si="13"/>
        <v>3319.7999999999997</v>
      </c>
      <c r="V124" s="5">
        <v>0.38384000000000001</v>
      </c>
      <c r="W124" s="5">
        <v>0</v>
      </c>
      <c r="X124" s="5">
        <v>0.06</v>
      </c>
      <c r="Y124" s="5">
        <v>0.03</v>
      </c>
      <c r="Z124" s="5">
        <f t="shared" si="14"/>
        <v>0.20691999999999999</v>
      </c>
      <c r="AA124" s="6">
        <f t="shared" si="15"/>
        <v>22897.767199999998</v>
      </c>
    </row>
    <row r="125" spans="1:27" x14ac:dyDescent="0.3">
      <c r="A125" t="s">
        <v>153</v>
      </c>
      <c r="B125" t="s">
        <v>285</v>
      </c>
      <c r="C125" t="s">
        <v>428</v>
      </c>
      <c r="D125" t="s">
        <v>439</v>
      </c>
      <c r="E125" t="s">
        <v>438</v>
      </c>
      <c r="F125" t="s">
        <v>12</v>
      </c>
      <c r="G125" s="1">
        <v>78870</v>
      </c>
      <c r="H125" s="1">
        <v>30910</v>
      </c>
      <c r="I125" s="2" t="s">
        <v>129</v>
      </c>
      <c r="J125" s="2" t="s">
        <v>129</v>
      </c>
      <c r="K125" s="2" t="s">
        <v>129</v>
      </c>
      <c r="L125" s="1">
        <v>109780</v>
      </c>
      <c r="N125" s="1">
        <f t="shared" si="8"/>
        <v>48724.7552</v>
      </c>
      <c r="O125" s="1">
        <f t="shared" si="9"/>
        <v>158504.75520000001</v>
      </c>
      <c r="Q125" s="5">
        <v>0.47383999999999998</v>
      </c>
      <c r="R125" s="5">
        <f t="shared" si="10"/>
        <v>0.44384000000000001</v>
      </c>
      <c r="S125" s="6">
        <f t="shared" si="11"/>
        <v>48724.7552</v>
      </c>
      <c r="T125" s="5">
        <f t="shared" si="12"/>
        <v>0.03</v>
      </c>
      <c r="U125" s="6">
        <f t="shared" si="13"/>
        <v>3293.4</v>
      </c>
      <c r="V125" s="5">
        <v>0.38384000000000001</v>
      </c>
      <c r="W125" s="5">
        <v>0</v>
      </c>
      <c r="X125" s="5">
        <v>0.06</v>
      </c>
      <c r="Y125" s="5">
        <v>0.03</v>
      </c>
      <c r="Z125" s="5">
        <f t="shared" si="14"/>
        <v>0.20691999999999999</v>
      </c>
      <c r="AA125" s="6">
        <f t="shared" si="15"/>
        <v>22715.677599999999</v>
      </c>
    </row>
    <row r="126" spans="1:27" x14ac:dyDescent="0.3">
      <c r="A126" t="s">
        <v>134</v>
      </c>
      <c r="B126" t="s">
        <v>324</v>
      </c>
      <c r="D126" t="s">
        <v>438</v>
      </c>
      <c r="E126" t="s">
        <v>438</v>
      </c>
      <c r="F126" t="s">
        <v>97</v>
      </c>
      <c r="G126" s="1">
        <v>130390</v>
      </c>
      <c r="H126" s="2" t="s">
        <v>129</v>
      </c>
      <c r="I126" s="2" t="s">
        <v>129</v>
      </c>
      <c r="J126" s="2" t="s">
        <v>129</v>
      </c>
      <c r="K126" s="2" t="s">
        <v>129</v>
      </c>
      <c r="L126" s="1">
        <v>130390</v>
      </c>
      <c r="N126" s="1">
        <f t="shared" si="8"/>
        <v>27349.302500000002</v>
      </c>
      <c r="O126" s="1">
        <f t="shared" si="9"/>
        <v>157739.30249999999</v>
      </c>
      <c r="Q126" s="5">
        <v>0.23974999999999999</v>
      </c>
      <c r="R126" s="5">
        <f t="shared" si="10"/>
        <v>0.20975000000000002</v>
      </c>
      <c r="S126" s="6">
        <f t="shared" si="11"/>
        <v>27349.302500000002</v>
      </c>
      <c r="T126" s="5">
        <f t="shared" si="12"/>
        <v>0.03</v>
      </c>
      <c r="U126" s="6">
        <f t="shared" si="13"/>
        <v>3911.7</v>
      </c>
      <c r="V126" s="5">
        <v>0.16975000000000001</v>
      </c>
      <c r="W126" s="5">
        <v>0</v>
      </c>
      <c r="X126" s="5">
        <v>0.04</v>
      </c>
      <c r="Y126" s="5">
        <v>0.03</v>
      </c>
      <c r="Z126" s="5">
        <f t="shared" si="14"/>
        <v>8.9874999999999997E-2</v>
      </c>
      <c r="AA126" s="6">
        <f t="shared" si="15"/>
        <v>11718.80125</v>
      </c>
    </row>
    <row r="127" spans="1:27" x14ac:dyDescent="0.3">
      <c r="A127" t="s">
        <v>161</v>
      </c>
      <c r="B127" t="s">
        <v>235</v>
      </c>
      <c r="C127" t="s">
        <v>421</v>
      </c>
      <c r="D127" t="s">
        <v>439</v>
      </c>
      <c r="E127" t="s">
        <v>438</v>
      </c>
      <c r="F127" t="s">
        <v>56</v>
      </c>
      <c r="G127" s="1">
        <v>85450</v>
      </c>
      <c r="H127" s="1">
        <v>13250</v>
      </c>
      <c r="I127" s="1">
        <v>23160</v>
      </c>
      <c r="J127" s="2" t="s">
        <v>129</v>
      </c>
      <c r="K127" s="2" t="s">
        <v>129</v>
      </c>
      <c r="L127" s="1">
        <v>121860</v>
      </c>
      <c r="N127" s="1">
        <f t="shared" si="8"/>
        <v>34924.008000000002</v>
      </c>
      <c r="O127" s="1">
        <f t="shared" si="9"/>
        <v>156784.008</v>
      </c>
      <c r="Q127" s="5">
        <v>0.47383999999999998</v>
      </c>
      <c r="R127" s="5">
        <f t="shared" si="10"/>
        <v>0.35383999999999999</v>
      </c>
      <c r="S127" s="6">
        <f t="shared" si="11"/>
        <v>34924.008000000002</v>
      </c>
      <c r="T127" s="5">
        <f t="shared" si="12"/>
        <v>0.12</v>
      </c>
      <c r="U127" s="6">
        <f t="shared" si="13"/>
        <v>11844</v>
      </c>
      <c r="V127" s="5">
        <v>0.35383999999999999</v>
      </c>
      <c r="W127" s="5">
        <v>0.03</v>
      </c>
      <c r="X127" s="5">
        <v>0</v>
      </c>
      <c r="Y127" s="5">
        <v>0.09</v>
      </c>
      <c r="Z127" s="5">
        <f t="shared" si="14"/>
        <v>0.11692</v>
      </c>
      <c r="AA127" s="6">
        <f t="shared" si="15"/>
        <v>11540.003999999999</v>
      </c>
    </row>
    <row r="128" spans="1:27" x14ac:dyDescent="0.3">
      <c r="A128" t="s">
        <v>153</v>
      </c>
      <c r="B128" t="s">
        <v>268</v>
      </c>
      <c r="C128" t="s">
        <v>418</v>
      </c>
      <c r="D128" t="s">
        <v>438</v>
      </c>
      <c r="E128" t="s">
        <v>438</v>
      </c>
      <c r="F128" t="s">
        <v>80</v>
      </c>
      <c r="G128" s="1">
        <v>122110</v>
      </c>
      <c r="H128" s="2" t="s">
        <v>129</v>
      </c>
      <c r="I128" s="2" t="s">
        <v>129</v>
      </c>
      <c r="J128" s="2" t="s">
        <v>129</v>
      </c>
      <c r="K128" s="1">
        <v>8170</v>
      </c>
      <c r="L128" s="1">
        <v>130280</v>
      </c>
      <c r="N128" s="1">
        <f t="shared" si="8"/>
        <v>25612.572500000002</v>
      </c>
      <c r="O128" s="1">
        <f t="shared" si="9"/>
        <v>155892.57250000001</v>
      </c>
      <c r="Q128" s="5">
        <v>0.23974999999999999</v>
      </c>
      <c r="R128" s="5">
        <f t="shared" si="10"/>
        <v>0.20975000000000002</v>
      </c>
      <c r="S128" s="6">
        <f t="shared" si="11"/>
        <v>25612.572500000002</v>
      </c>
      <c r="T128" s="5">
        <f t="shared" si="12"/>
        <v>0.03</v>
      </c>
      <c r="U128" s="6">
        <f t="shared" si="13"/>
        <v>3663.2999999999997</v>
      </c>
      <c r="V128" s="5">
        <v>0.16975000000000001</v>
      </c>
      <c r="W128" s="5">
        <v>0</v>
      </c>
      <c r="X128" s="5">
        <v>0.04</v>
      </c>
      <c r="Y128" s="5">
        <v>0.03</v>
      </c>
      <c r="Z128" s="5">
        <f t="shared" si="14"/>
        <v>8.9874999999999997E-2</v>
      </c>
      <c r="AA128" s="6">
        <f t="shared" si="15"/>
        <v>10974.63625</v>
      </c>
    </row>
    <row r="129" spans="1:27" x14ac:dyDescent="0.3">
      <c r="A129" t="s">
        <v>143</v>
      </c>
      <c r="B129" t="s">
        <v>207</v>
      </c>
      <c r="C129" t="s">
        <v>426</v>
      </c>
      <c r="D129" t="s">
        <v>438</v>
      </c>
      <c r="E129" t="s">
        <v>438</v>
      </c>
      <c r="F129" t="s">
        <v>52</v>
      </c>
      <c r="G129" s="1">
        <v>122110</v>
      </c>
      <c r="H129" s="2" t="s">
        <v>129</v>
      </c>
      <c r="I129" s="2" t="s">
        <v>129</v>
      </c>
      <c r="J129" s="2" t="s">
        <v>129</v>
      </c>
      <c r="K129" s="1">
        <v>8170</v>
      </c>
      <c r="L129" s="1">
        <v>130280</v>
      </c>
      <c r="N129" s="1">
        <f t="shared" si="8"/>
        <v>25612.572500000002</v>
      </c>
      <c r="O129" s="1">
        <f t="shared" si="9"/>
        <v>155892.57250000001</v>
      </c>
      <c r="Q129" s="5">
        <v>0.23974999999999999</v>
      </c>
      <c r="R129" s="5">
        <f t="shared" si="10"/>
        <v>0.20975000000000002</v>
      </c>
      <c r="S129" s="6">
        <f t="shared" si="11"/>
        <v>25612.572500000002</v>
      </c>
      <c r="T129" s="5">
        <f t="shared" si="12"/>
        <v>0.03</v>
      </c>
      <c r="U129" s="6">
        <f t="shared" si="13"/>
        <v>3663.2999999999997</v>
      </c>
      <c r="V129" s="5">
        <v>0.16975000000000001</v>
      </c>
      <c r="W129" s="5">
        <v>0</v>
      </c>
      <c r="X129" s="5">
        <v>0.04</v>
      </c>
      <c r="Y129" s="5">
        <v>0.03</v>
      </c>
      <c r="Z129" s="5">
        <f t="shared" si="14"/>
        <v>8.9874999999999997E-2</v>
      </c>
      <c r="AA129" s="6">
        <f t="shared" si="15"/>
        <v>10974.63625</v>
      </c>
    </row>
    <row r="130" spans="1:27" x14ac:dyDescent="0.3">
      <c r="A130" t="s">
        <v>130</v>
      </c>
      <c r="B130" t="s">
        <v>309</v>
      </c>
      <c r="C130" t="s">
        <v>428</v>
      </c>
      <c r="D130" t="s">
        <v>439</v>
      </c>
      <c r="E130" t="s">
        <v>438</v>
      </c>
      <c r="F130" t="s">
        <v>12</v>
      </c>
      <c r="G130" s="1">
        <v>78870</v>
      </c>
      <c r="H130" s="1">
        <v>14100</v>
      </c>
      <c r="I130" s="1">
        <v>20020</v>
      </c>
      <c r="J130" s="2" t="s">
        <v>129</v>
      </c>
      <c r="K130" s="2" t="s">
        <v>129</v>
      </c>
      <c r="L130" s="1">
        <v>112990</v>
      </c>
      <c r="N130" s="1">
        <f t="shared" si="8"/>
        <v>41263.804799999998</v>
      </c>
      <c r="O130" s="1">
        <f t="shared" si="9"/>
        <v>154253.80479999998</v>
      </c>
      <c r="Q130" s="5">
        <v>0.47383999999999998</v>
      </c>
      <c r="R130" s="5">
        <f t="shared" si="10"/>
        <v>0.44384000000000001</v>
      </c>
      <c r="S130" s="6">
        <f t="shared" si="11"/>
        <v>41263.804799999998</v>
      </c>
      <c r="T130" s="5">
        <f t="shared" si="12"/>
        <v>0.03</v>
      </c>
      <c r="U130" s="6">
        <f t="shared" si="13"/>
        <v>2789.1</v>
      </c>
      <c r="V130" s="5">
        <v>0.38384000000000001</v>
      </c>
      <c r="W130" s="5">
        <v>0</v>
      </c>
      <c r="X130" s="5">
        <v>0.06</v>
      </c>
      <c r="Y130" s="5">
        <v>0.03</v>
      </c>
      <c r="Z130" s="5">
        <f t="shared" si="14"/>
        <v>0.20691999999999999</v>
      </c>
      <c r="AA130" s="6">
        <f t="shared" si="15"/>
        <v>19237.3524</v>
      </c>
    </row>
    <row r="131" spans="1:27" x14ac:dyDescent="0.3">
      <c r="A131" t="s">
        <v>134</v>
      </c>
      <c r="B131" t="s">
        <v>383</v>
      </c>
      <c r="C131" t="s">
        <v>425</v>
      </c>
      <c r="D131" t="s">
        <v>438</v>
      </c>
      <c r="E131" t="s">
        <v>438</v>
      </c>
      <c r="F131" t="s">
        <v>119</v>
      </c>
      <c r="G131" s="1">
        <v>105200</v>
      </c>
      <c r="H131" s="1">
        <v>5290</v>
      </c>
      <c r="I131" s="1">
        <v>18160</v>
      </c>
      <c r="J131" s="2" t="s">
        <v>129</v>
      </c>
      <c r="K131" s="2" t="s">
        <v>129</v>
      </c>
      <c r="L131" s="1">
        <v>128650</v>
      </c>
      <c r="N131" s="1">
        <f t="shared" si="8"/>
        <v>23175.277500000004</v>
      </c>
      <c r="O131" s="1">
        <f t="shared" si="9"/>
        <v>151825.2775</v>
      </c>
      <c r="Q131" s="5">
        <v>0.23974999999999999</v>
      </c>
      <c r="R131" s="5">
        <f t="shared" si="10"/>
        <v>0.20975000000000002</v>
      </c>
      <c r="S131" s="6">
        <f t="shared" si="11"/>
        <v>23175.277500000004</v>
      </c>
      <c r="T131" s="5">
        <f t="shared" si="12"/>
        <v>0.03</v>
      </c>
      <c r="U131" s="6">
        <f t="shared" si="13"/>
        <v>3314.7</v>
      </c>
      <c r="V131" s="5">
        <v>0.16975000000000001</v>
      </c>
      <c r="W131" s="5">
        <v>0</v>
      </c>
      <c r="X131" s="5">
        <v>0.04</v>
      </c>
      <c r="Y131" s="5">
        <v>0.03</v>
      </c>
      <c r="Z131" s="5">
        <f t="shared" si="14"/>
        <v>8.9874999999999997E-2</v>
      </c>
      <c r="AA131" s="6">
        <f t="shared" si="15"/>
        <v>9930.2887499999997</v>
      </c>
    </row>
    <row r="132" spans="1:27" x14ac:dyDescent="0.3">
      <c r="A132" t="s">
        <v>130</v>
      </c>
      <c r="B132" t="s">
        <v>131</v>
      </c>
      <c r="C132" t="s">
        <v>425</v>
      </c>
      <c r="D132" t="s">
        <v>438</v>
      </c>
      <c r="E132" t="s">
        <v>438</v>
      </c>
      <c r="F132" t="s">
        <v>9</v>
      </c>
      <c r="G132" s="1">
        <v>125240</v>
      </c>
      <c r="H132" s="2" t="s">
        <v>129</v>
      </c>
      <c r="I132" s="2">
        <v>310</v>
      </c>
      <c r="J132" s="2" t="s">
        <v>129</v>
      </c>
      <c r="K132" s="2" t="s">
        <v>129</v>
      </c>
      <c r="L132" s="1">
        <v>125550</v>
      </c>
      <c r="N132" s="1">
        <f t="shared" si="8"/>
        <v>26269.090000000004</v>
      </c>
      <c r="O132" s="1">
        <f t="shared" si="9"/>
        <v>151819.09</v>
      </c>
      <c r="Q132" s="5">
        <v>0.23974999999999999</v>
      </c>
      <c r="R132" s="5">
        <f t="shared" si="10"/>
        <v>0.20975000000000002</v>
      </c>
      <c r="S132" s="6">
        <f t="shared" si="11"/>
        <v>26269.090000000004</v>
      </c>
      <c r="T132" s="5">
        <f t="shared" si="12"/>
        <v>0.03</v>
      </c>
      <c r="U132" s="6">
        <f t="shared" si="13"/>
        <v>3757.2</v>
      </c>
      <c r="V132" s="5">
        <v>0.16975000000000001</v>
      </c>
      <c r="W132" s="5">
        <v>0</v>
      </c>
      <c r="X132" s="5">
        <v>0.04</v>
      </c>
      <c r="Y132" s="5">
        <v>0.03</v>
      </c>
      <c r="Z132" s="5">
        <f t="shared" si="14"/>
        <v>8.9874999999999997E-2</v>
      </c>
      <c r="AA132" s="6">
        <f t="shared" si="15"/>
        <v>11255.945</v>
      </c>
    </row>
    <row r="133" spans="1:27" x14ac:dyDescent="0.3">
      <c r="A133" t="s">
        <v>140</v>
      </c>
      <c r="B133" t="s">
        <v>238</v>
      </c>
      <c r="D133" t="s">
        <v>438</v>
      </c>
      <c r="E133" t="s">
        <v>438</v>
      </c>
      <c r="F133" t="s">
        <v>66</v>
      </c>
      <c r="G133" s="1">
        <v>112270</v>
      </c>
      <c r="H133" s="1">
        <v>4890</v>
      </c>
      <c r="I133" s="1">
        <v>2400</v>
      </c>
      <c r="J133" s="2" t="s">
        <v>129</v>
      </c>
      <c r="K133" s="1">
        <v>5420</v>
      </c>
      <c r="L133" s="1">
        <v>124980</v>
      </c>
      <c r="N133" s="1">
        <f t="shared" si="8"/>
        <v>24574.31</v>
      </c>
      <c r="O133" s="1">
        <f t="shared" si="9"/>
        <v>149554.31</v>
      </c>
      <c r="Q133" s="5">
        <v>0.23974999999999999</v>
      </c>
      <c r="R133" s="5">
        <f t="shared" si="10"/>
        <v>0.20975000000000002</v>
      </c>
      <c r="S133" s="6">
        <f t="shared" si="11"/>
        <v>24574.31</v>
      </c>
      <c r="T133" s="5">
        <f t="shared" si="12"/>
        <v>0.03</v>
      </c>
      <c r="U133" s="6">
        <f t="shared" si="13"/>
        <v>3514.7999999999997</v>
      </c>
      <c r="V133" s="5">
        <v>0.16975000000000001</v>
      </c>
      <c r="W133" s="5">
        <v>0</v>
      </c>
      <c r="X133" s="5">
        <v>0.04</v>
      </c>
      <c r="Y133" s="5">
        <v>0.03</v>
      </c>
      <c r="Z133" s="5">
        <f t="shared" si="14"/>
        <v>8.9874999999999997E-2</v>
      </c>
      <c r="AA133" s="6">
        <f t="shared" si="15"/>
        <v>10529.754999999999</v>
      </c>
    </row>
    <row r="134" spans="1:27" x14ac:dyDescent="0.3">
      <c r="A134" t="s">
        <v>143</v>
      </c>
      <c r="B134" t="s">
        <v>336</v>
      </c>
      <c r="C134" t="s">
        <v>424</v>
      </c>
      <c r="D134" t="s">
        <v>438</v>
      </c>
      <c r="E134" t="s">
        <v>438</v>
      </c>
      <c r="F134" t="s">
        <v>102</v>
      </c>
      <c r="G134" s="1">
        <v>119480</v>
      </c>
      <c r="H134" s="2" t="s">
        <v>129</v>
      </c>
      <c r="I134" s="2" t="s">
        <v>129</v>
      </c>
      <c r="J134" s="2" t="s">
        <v>129</v>
      </c>
      <c r="K134" s="1">
        <v>4790</v>
      </c>
      <c r="L134" s="1">
        <v>124270</v>
      </c>
      <c r="N134" s="1">
        <f t="shared" si="8"/>
        <v>25060.930000000004</v>
      </c>
      <c r="O134" s="1">
        <f t="shared" si="9"/>
        <v>149330.93</v>
      </c>
      <c r="Q134" s="5">
        <v>0.23974999999999999</v>
      </c>
      <c r="R134" s="5">
        <f t="shared" si="10"/>
        <v>0.20975000000000002</v>
      </c>
      <c r="S134" s="6">
        <f t="shared" si="11"/>
        <v>25060.930000000004</v>
      </c>
      <c r="T134" s="5">
        <f t="shared" si="12"/>
        <v>0.03</v>
      </c>
      <c r="U134" s="6">
        <f t="shared" si="13"/>
        <v>3584.4</v>
      </c>
      <c r="V134" s="5">
        <v>0.16975000000000001</v>
      </c>
      <c r="W134" s="5">
        <v>0</v>
      </c>
      <c r="X134" s="5">
        <v>0.04</v>
      </c>
      <c r="Y134" s="5">
        <v>0.03</v>
      </c>
      <c r="Z134" s="5">
        <f t="shared" si="14"/>
        <v>8.9874999999999997E-2</v>
      </c>
      <c r="AA134" s="6">
        <f t="shared" si="15"/>
        <v>10738.264999999999</v>
      </c>
    </row>
    <row r="135" spans="1:27" x14ac:dyDescent="0.3">
      <c r="A135" t="s">
        <v>130</v>
      </c>
      <c r="B135" t="s">
        <v>273</v>
      </c>
      <c r="D135" t="s">
        <v>438</v>
      </c>
      <c r="E135" t="s">
        <v>438</v>
      </c>
      <c r="F135" t="s">
        <v>83</v>
      </c>
      <c r="G135" s="1">
        <v>109240</v>
      </c>
      <c r="H135" s="1">
        <v>3010</v>
      </c>
      <c r="I135" s="1">
        <v>4360</v>
      </c>
      <c r="J135" s="2" t="s">
        <v>129</v>
      </c>
      <c r="K135" s="1">
        <v>8930</v>
      </c>
      <c r="L135" s="1">
        <v>125540</v>
      </c>
      <c r="N135" s="1">
        <f t="shared" si="8"/>
        <v>23544.437500000004</v>
      </c>
      <c r="O135" s="1">
        <f t="shared" si="9"/>
        <v>149084.4375</v>
      </c>
      <c r="Q135" s="5">
        <v>0.23974999999999999</v>
      </c>
      <c r="R135" s="5">
        <f t="shared" si="10"/>
        <v>0.20975000000000002</v>
      </c>
      <c r="S135" s="6">
        <f t="shared" si="11"/>
        <v>23544.437500000004</v>
      </c>
      <c r="T135" s="5">
        <f t="shared" si="12"/>
        <v>0.03</v>
      </c>
      <c r="U135" s="6">
        <f t="shared" si="13"/>
        <v>3367.5</v>
      </c>
      <c r="V135" s="5">
        <v>0.16975000000000001</v>
      </c>
      <c r="W135" s="5">
        <v>0</v>
      </c>
      <c r="X135" s="5">
        <v>0.04</v>
      </c>
      <c r="Y135" s="5">
        <v>0.03</v>
      </c>
      <c r="Z135" s="5">
        <f t="shared" si="14"/>
        <v>8.9874999999999997E-2</v>
      </c>
      <c r="AA135" s="6">
        <f t="shared" si="15"/>
        <v>10088.46875</v>
      </c>
    </row>
    <row r="136" spans="1:27" x14ac:dyDescent="0.3">
      <c r="A136" t="s">
        <v>138</v>
      </c>
      <c r="B136" t="s">
        <v>313</v>
      </c>
      <c r="C136" t="s">
        <v>418</v>
      </c>
      <c r="D136" t="s">
        <v>438</v>
      </c>
      <c r="E136" t="s">
        <v>438</v>
      </c>
      <c r="F136" t="s">
        <v>94</v>
      </c>
      <c r="G136" s="1">
        <v>122110</v>
      </c>
      <c r="H136" s="2" t="s">
        <v>129</v>
      </c>
      <c r="I136" s="2" t="s">
        <v>129</v>
      </c>
      <c r="J136" s="2" t="s">
        <v>129</v>
      </c>
      <c r="K136" s="2" t="s">
        <v>129</v>
      </c>
      <c r="L136" s="1">
        <v>122110</v>
      </c>
      <c r="N136" s="1">
        <f t="shared" si="8"/>
        <v>25612.572500000002</v>
      </c>
      <c r="O136" s="1">
        <f t="shared" si="9"/>
        <v>147722.57250000001</v>
      </c>
      <c r="Q136" s="5">
        <v>0.23974999999999999</v>
      </c>
      <c r="R136" s="5">
        <f t="shared" si="10"/>
        <v>0.20975000000000002</v>
      </c>
      <c r="S136" s="6">
        <f t="shared" si="11"/>
        <v>25612.572500000002</v>
      </c>
      <c r="T136" s="5">
        <f t="shared" si="12"/>
        <v>0.03</v>
      </c>
      <c r="U136" s="6">
        <f t="shared" si="13"/>
        <v>3663.2999999999997</v>
      </c>
      <c r="V136" s="5">
        <v>0.16975000000000001</v>
      </c>
      <c r="W136" s="5">
        <v>0</v>
      </c>
      <c r="X136" s="5">
        <v>0.04</v>
      </c>
      <c r="Y136" s="5">
        <v>0.03</v>
      </c>
      <c r="Z136" s="5">
        <f t="shared" si="14"/>
        <v>8.9874999999999997E-2</v>
      </c>
      <c r="AA136" s="6">
        <f t="shared" si="15"/>
        <v>10974.63625</v>
      </c>
    </row>
    <row r="137" spans="1:27" x14ac:dyDescent="0.3">
      <c r="A137" t="s">
        <v>132</v>
      </c>
      <c r="B137" t="s">
        <v>224</v>
      </c>
      <c r="C137" t="s">
        <v>421</v>
      </c>
      <c r="D137" t="s">
        <v>439</v>
      </c>
      <c r="E137" t="s">
        <v>438</v>
      </c>
      <c r="F137" t="s">
        <v>36</v>
      </c>
      <c r="G137" s="1">
        <v>69280</v>
      </c>
      <c r="H137" s="1">
        <v>36940</v>
      </c>
      <c r="I137" s="1">
        <v>2660</v>
      </c>
      <c r="J137" s="2" t="s">
        <v>129</v>
      </c>
      <c r="K137" s="2" t="s">
        <v>129</v>
      </c>
      <c r="L137" s="1">
        <v>108880</v>
      </c>
      <c r="N137" s="1">
        <f t="shared" si="8"/>
        <v>37584.8848</v>
      </c>
      <c r="O137" s="1">
        <f t="shared" si="9"/>
        <v>146464.8848</v>
      </c>
      <c r="Q137" s="5">
        <v>0.47383999999999998</v>
      </c>
      <c r="R137" s="5">
        <f t="shared" si="10"/>
        <v>0.35383999999999999</v>
      </c>
      <c r="S137" s="6">
        <f t="shared" si="11"/>
        <v>37584.8848</v>
      </c>
      <c r="T137" s="5">
        <f t="shared" si="12"/>
        <v>0.12</v>
      </c>
      <c r="U137" s="6">
        <f t="shared" si="13"/>
        <v>12746.4</v>
      </c>
      <c r="V137" s="5">
        <v>0.35383999999999999</v>
      </c>
      <c r="W137" s="5">
        <v>0.03</v>
      </c>
      <c r="X137" s="5">
        <v>0</v>
      </c>
      <c r="Y137" s="5">
        <v>0.09</v>
      </c>
      <c r="Z137" s="5">
        <f t="shared" si="14"/>
        <v>0.11692</v>
      </c>
      <c r="AA137" s="6">
        <f t="shared" si="15"/>
        <v>12419.242399999999</v>
      </c>
    </row>
    <row r="138" spans="1:27" x14ac:dyDescent="0.3">
      <c r="A138" t="s">
        <v>143</v>
      </c>
      <c r="B138" t="s">
        <v>389</v>
      </c>
      <c r="C138" t="s">
        <v>424</v>
      </c>
      <c r="D138" t="s">
        <v>438</v>
      </c>
      <c r="E138" t="s">
        <v>438</v>
      </c>
      <c r="F138" t="s">
        <v>122</v>
      </c>
      <c r="G138" s="1">
        <v>114420</v>
      </c>
      <c r="H138" s="2" t="s">
        <v>129</v>
      </c>
      <c r="I138" s="2" t="s">
        <v>129</v>
      </c>
      <c r="J138" s="2" t="s">
        <v>129</v>
      </c>
      <c r="K138" s="1">
        <v>7650</v>
      </c>
      <c r="L138" s="1">
        <v>122070</v>
      </c>
      <c r="N138" s="1">
        <f t="shared" si="8"/>
        <v>23999.595000000001</v>
      </c>
      <c r="O138" s="1">
        <f t="shared" si="9"/>
        <v>146069.595</v>
      </c>
      <c r="Q138" s="5">
        <v>0.23974999999999999</v>
      </c>
      <c r="R138" s="5">
        <f t="shared" si="10"/>
        <v>0.20975000000000002</v>
      </c>
      <c r="S138" s="6">
        <f t="shared" si="11"/>
        <v>23999.595000000001</v>
      </c>
      <c r="T138" s="5">
        <f t="shared" si="12"/>
        <v>0.03</v>
      </c>
      <c r="U138" s="6">
        <f t="shared" si="13"/>
        <v>3432.6</v>
      </c>
      <c r="V138" s="5">
        <v>0.16975000000000001</v>
      </c>
      <c r="W138" s="5">
        <v>0</v>
      </c>
      <c r="X138" s="5">
        <v>0.04</v>
      </c>
      <c r="Y138" s="5">
        <v>0.03</v>
      </c>
      <c r="Z138" s="5">
        <f t="shared" si="14"/>
        <v>8.9874999999999997E-2</v>
      </c>
      <c r="AA138" s="6">
        <f t="shared" si="15"/>
        <v>10283.497499999999</v>
      </c>
    </row>
    <row r="139" spans="1:27" x14ac:dyDescent="0.3">
      <c r="A139" t="s">
        <v>132</v>
      </c>
      <c r="B139" t="s">
        <v>375</v>
      </c>
      <c r="C139" t="s">
        <v>428</v>
      </c>
      <c r="D139" t="s">
        <v>439</v>
      </c>
      <c r="E139" t="s">
        <v>438</v>
      </c>
      <c r="F139" t="s">
        <v>12</v>
      </c>
      <c r="G139" s="1">
        <v>78870</v>
      </c>
      <c r="H139" s="1">
        <v>20160</v>
      </c>
      <c r="I139" s="2">
        <v>410</v>
      </c>
      <c r="J139" s="2" t="s">
        <v>129</v>
      </c>
      <c r="K139" s="2" t="s">
        <v>129</v>
      </c>
      <c r="L139" s="1">
        <v>99440</v>
      </c>
      <c r="N139" s="1">
        <f t="shared" si="8"/>
        <v>43953.475200000001</v>
      </c>
      <c r="O139" s="1">
        <f t="shared" si="9"/>
        <v>143393.47519999999</v>
      </c>
      <c r="Q139" s="5">
        <v>0.47383999999999998</v>
      </c>
      <c r="R139" s="5">
        <f t="shared" si="10"/>
        <v>0.44384000000000001</v>
      </c>
      <c r="S139" s="6">
        <f t="shared" si="11"/>
        <v>43953.475200000001</v>
      </c>
      <c r="T139" s="5">
        <f t="shared" si="12"/>
        <v>0.03</v>
      </c>
      <c r="U139" s="6">
        <f t="shared" si="13"/>
        <v>2970.9</v>
      </c>
      <c r="V139" s="5">
        <v>0.38384000000000001</v>
      </c>
      <c r="W139" s="5">
        <v>0</v>
      </c>
      <c r="X139" s="5">
        <v>0.06</v>
      </c>
      <c r="Y139" s="5">
        <v>0.03</v>
      </c>
      <c r="Z139" s="5">
        <f t="shared" si="14"/>
        <v>0.20691999999999999</v>
      </c>
      <c r="AA139" s="6">
        <f t="shared" si="15"/>
        <v>20491.2876</v>
      </c>
    </row>
    <row r="140" spans="1:27" x14ac:dyDescent="0.3">
      <c r="A140" t="s">
        <v>161</v>
      </c>
      <c r="B140" t="s">
        <v>171</v>
      </c>
      <c r="D140" t="s">
        <v>438</v>
      </c>
      <c r="E140" t="s">
        <v>438</v>
      </c>
      <c r="F140" t="s">
        <v>30</v>
      </c>
      <c r="G140" s="1">
        <v>90670</v>
      </c>
      <c r="H140" s="1">
        <v>15950</v>
      </c>
      <c r="I140" s="1">
        <v>4380</v>
      </c>
      <c r="J140" s="2" t="s">
        <v>129</v>
      </c>
      <c r="K140" s="1">
        <v>9600</v>
      </c>
      <c r="L140" s="1">
        <v>120600</v>
      </c>
      <c r="N140" s="1">
        <f t="shared" si="8"/>
        <v>22363.545000000002</v>
      </c>
      <c r="O140" s="1">
        <f t="shared" si="9"/>
        <v>142963.54500000001</v>
      </c>
      <c r="Q140" s="5">
        <v>0.23974999999999999</v>
      </c>
      <c r="R140" s="5">
        <f t="shared" si="10"/>
        <v>0.20975000000000002</v>
      </c>
      <c r="S140" s="6">
        <f t="shared" si="11"/>
        <v>22363.545000000002</v>
      </c>
      <c r="T140" s="5">
        <f t="shared" si="12"/>
        <v>0.03</v>
      </c>
      <c r="U140" s="6">
        <f t="shared" si="13"/>
        <v>3198.6</v>
      </c>
      <c r="V140" s="5">
        <v>0.16975000000000001</v>
      </c>
      <c r="W140" s="5">
        <v>0</v>
      </c>
      <c r="X140" s="5">
        <v>0.04</v>
      </c>
      <c r="Y140" s="5">
        <v>0.03</v>
      </c>
      <c r="Z140" s="5">
        <f t="shared" si="14"/>
        <v>8.9874999999999997E-2</v>
      </c>
      <c r="AA140" s="6">
        <f t="shared" si="15"/>
        <v>9582.4724999999999</v>
      </c>
    </row>
    <row r="141" spans="1:27" x14ac:dyDescent="0.3">
      <c r="A141" t="s">
        <v>140</v>
      </c>
      <c r="B141" t="s">
        <v>327</v>
      </c>
      <c r="D141" t="s">
        <v>438</v>
      </c>
      <c r="E141" t="s">
        <v>438</v>
      </c>
      <c r="F141" t="s">
        <v>99</v>
      </c>
      <c r="G141" s="1">
        <v>118160</v>
      </c>
      <c r="H141" s="2" t="s">
        <v>129</v>
      </c>
      <c r="I141" s="2" t="s">
        <v>129</v>
      </c>
      <c r="J141" s="2" t="s">
        <v>129</v>
      </c>
      <c r="K141" s="2" t="s">
        <v>129</v>
      </c>
      <c r="L141" s="1">
        <v>118160</v>
      </c>
      <c r="N141" s="1">
        <f t="shared" si="8"/>
        <v>24784.06</v>
      </c>
      <c r="O141" s="1">
        <f t="shared" si="9"/>
        <v>142944.06</v>
      </c>
      <c r="Q141" s="5">
        <v>0.23974999999999999</v>
      </c>
      <c r="R141" s="5">
        <f t="shared" si="10"/>
        <v>0.20975000000000002</v>
      </c>
      <c r="S141" s="6">
        <f t="shared" si="11"/>
        <v>24784.06</v>
      </c>
      <c r="T141" s="5">
        <f t="shared" si="12"/>
        <v>0.03</v>
      </c>
      <c r="U141" s="6">
        <f t="shared" si="13"/>
        <v>3544.7999999999997</v>
      </c>
      <c r="V141" s="5">
        <v>0.16975000000000001</v>
      </c>
      <c r="W141" s="5">
        <v>0</v>
      </c>
      <c r="X141" s="5">
        <v>0.04</v>
      </c>
      <c r="Y141" s="5">
        <v>0.03</v>
      </c>
      <c r="Z141" s="5">
        <f t="shared" si="14"/>
        <v>8.9874999999999997E-2</v>
      </c>
      <c r="AA141" s="6">
        <f t="shared" si="15"/>
        <v>10619.63</v>
      </c>
    </row>
    <row r="142" spans="1:27" x14ac:dyDescent="0.3">
      <c r="A142" t="s">
        <v>134</v>
      </c>
      <c r="B142" t="s">
        <v>196</v>
      </c>
      <c r="C142" t="s">
        <v>428</v>
      </c>
      <c r="D142" t="s">
        <v>439</v>
      </c>
      <c r="E142" t="s">
        <v>438</v>
      </c>
      <c r="F142" t="s">
        <v>12</v>
      </c>
      <c r="G142" s="1">
        <v>74230</v>
      </c>
      <c r="H142" s="1">
        <v>7600</v>
      </c>
      <c r="I142" s="1">
        <v>23590</v>
      </c>
      <c r="J142" s="2">
        <v>190</v>
      </c>
      <c r="K142" s="2" t="s">
        <v>129</v>
      </c>
      <c r="L142" s="1">
        <v>105610</v>
      </c>
      <c r="N142" s="1">
        <f t="shared" si="8"/>
        <v>36319.427199999998</v>
      </c>
      <c r="O142" s="1">
        <f t="shared" si="9"/>
        <v>141929.42720000001</v>
      </c>
      <c r="Q142" s="5">
        <v>0.47383999999999998</v>
      </c>
      <c r="R142" s="5">
        <f t="shared" si="10"/>
        <v>0.44384000000000001</v>
      </c>
      <c r="S142" s="6">
        <f t="shared" si="11"/>
        <v>36319.427199999998</v>
      </c>
      <c r="T142" s="5">
        <f t="shared" si="12"/>
        <v>0.03</v>
      </c>
      <c r="U142" s="6">
        <f t="shared" si="13"/>
        <v>2454.9</v>
      </c>
      <c r="V142" s="5">
        <v>0.38384000000000001</v>
      </c>
      <c r="W142" s="5">
        <v>0</v>
      </c>
      <c r="X142" s="5">
        <v>0.06</v>
      </c>
      <c r="Y142" s="5">
        <v>0.03</v>
      </c>
      <c r="Z142" s="5">
        <f t="shared" si="14"/>
        <v>0.20691999999999999</v>
      </c>
      <c r="AA142" s="6">
        <f t="shared" si="15"/>
        <v>16932.263599999998</v>
      </c>
    </row>
    <row r="143" spans="1:27" x14ac:dyDescent="0.3">
      <c r="A143" t="s">
        <v>153</v>
      </c>
      <c r="B143" t="s">
        <v>390</v>
      </c>
      <c r="C143" t="s">
        <v>428</v>
      </c>
      <c r="D143" t="s">
        <v>439</v>
      </c>
      <c r="E143" t="s">
        <v>438</v>
      </c>
      <c r="F143" t="s">
        <v>12</v>
      </c>
      <c r="G143" s="1">
        <v>78870</v>
      </c>
      <c r="H143" s="1">
        <v>17140</v>
      </c>
      <c r="I143" s="1">
        <v>2610</v>
      </c>
      <c r="J143" s="2" t="s">
        <v>129</v>
      </c>
      <c r="K143" s="2" t="s">
        <v>129</v>
      </c>
      <c r="L143" s="1">
        <v>98620</v>
      </c>
      <c r="N143" s="1">
        <f t="shared" si="8"/>
        <v>42613.078399999999</v>
      </c>
      <c r="O143" s="1">
        <f t="shared" si="9"/>
        <v>141233.0784</v>
      </c>
      <c r="Q143" s="5">
        <v>0.47383999999999998</v>
      </c>
      <c r="R143" s="5">
        <f t="shared" si="10"/>
        <v>0.44384000000000001</v>
      </c>
      <c r="S143" s="6">
        <f t="shared" si="11"/>
        <v>42613.078399999999</v>
      </c>
      <c r="T143" s="5">
        <f t="shared" si="12"/>
        <v>0.03</v>
      </c>
      <c r="U143" s="6">
        <f t="shared" si="13"/>
        <v>2880.2999999999997</v>
      </c>
      <c r="V143" s="5">
        <v>0.38384000000000001</v>
      </c>
      <c r="W143" s="5">
        <v>0</v>
      </c>
      <c r="X143" s="5">
        <v>0.06</v>
      </c>
      <c r="Y143" s="5">
        <v>0.03</v>
      </c>
      <c r="Z143" s="5">
        <f t="shared" si="14"/>
        <v>0.20691999999999999</v>
      </c>
      <c r="AA143" s="6">
        <f t="shared" si="15"/>
        <v>19866.389199999998</v>
      </c>
    </row>
    <row r="144" spans="1:27" x14ac:dyDescent="0.3">
      <c r="A144" t="s">
        <v>132</v>
      </c>
      <c r="B144" t="s">
        <v>329</v>
      </c>
      <c r="C144" t="s">
        <v>428</v>
      </c>
      <c r="D144" t="s">
        <v>439</v>
      </c>
      <c r="E144" t="s">
        <v>438</v>
      </c>
      <c r="F144" t="s">
        <v>12</v>
      </c>
      <c r="G144" s="1">
        <v>74160</v>
      </c>
      <c r="H144" s="1">
        <v>4690</v>
      </c>
      <c r="I144" s="1">
        <v>23790</v>
      </c>
      <c r="J144" s="2" t="s">
        <v>129</v>
      </c>
      <c r="K144" s="2" t="s">
        <v>129</v>
      </c>
      <c r="L144" s="1">
        <v>102640</v>
      </c>
      <c r="N144" s="1">
        <f t="shared" si="8"/>
        <v>34996.784</v>
      </c>
      <c r="O144" s="1">
        <f t="shared" si="9"/>
        <v>137636.78399999999</v>
      </c>
      <c r="Q144" s="5">
        <v>0.47383999999999998</v>
      </c>
      <c r="R144" s="5">
        <f t="shared" si="10"/>
        <v>0.44384000000000001</v>
      </c>
      <c r="S144" s="6">
        <f t="shared" si="11"/>
        <v>34996.784</v>
      </c>
      <c r="T144" s="5">
        <f t="shared" si="12"/>
        <v>0.03</v>
      </c>
      <c r="U144" s="6">
        <f t="shared" si="13"/>
        <v>2365.5</v>
      </c>
      <c r="V144" s="5">
        <v>0.38384000000000001</v>
      </c>
      <c r="W144" s="5">
        <v>0</v>
      </c>
      <c r="X144" s="5">
        <v>0.06</v>
      </c>
      <c r="Y144" s="5">
        <v>0.03</v>
      </c>
      <c r="Z144" s="5">
        <f t="shared" si="14"/>
        <v>0.20691999999999999</v>
      </c>
      <c r="AA144" s="6">
        <f t="shared" si="15"/>
        <v>16315.642</v>
      </c>
    </row>
    <row r="145" spans="1:27" x14ac:dyDescent="0.3">
      <c r="A145" t="s">
        <v>158</v>
      </c>
      <c r="B145" t="s">
        <v>178</v>
      </c>
      <c r="C145" t="s">
        <v>421</v>
      </c>
      <c r="D145" t="s">
        <v>439</v>
      </c>
      <c r="E145" t="s">
        <v>438</v>
      </c>
      <c r="F145" t="s">
        <v>36</v>
      </c>
      <c r="G145" s="1">
        <v>78180</v>
      </c>
      <c r="H145" s="1">
        <v>9210</v>
      </c>
      <c r="I145" s="1">
        <v>18860</v>
      </c>
      <c r="J145" s="2" t="s">
        <v>129</v>
      </c>
      <c r="K145" s="2" t="s">
        <v>129</v>
      </c>
      <c r="L145" s="1">
        <v>106250</v>
      </c>
      <c r="N145" s="1">
        <f t="shared" si="8"/>
        <v>30922.077600000001</v>
      </c>
      <c r="O145" s="1">
        <f t="shared" si="9"/>
        <v>137172.07759999999</v>
      </c>
      <c r="Q145" s="5">
        <v>0.47383999999999998</v>
      </c>
      <c r="R145" s="5">
        <f t="shared" si="10"/>
        <v>0.35383999999999999</v>
      </c>
      <c r="S145" s="6">
        <f t="shared" si="11"/>
        <v>30922.077600000001</v>
      </c>
      <c r="T145" s="5">
        <f t="shared" si="12"/>
        <v>0.12</v>
      </c>
      <c r="U145" s="6">
        <f t="shared" si="13"/>
        <v>10486.8</v>
      </c>
      <c r="V145" s="5">
        <v>0.35383999999999999</v>
      </c>
      <c r="W145" s="5">
        <v>0.03</v>
      </c>
      <c r="X145" s="5">
        <v>0</v>
      </c>
      <c r="Y145" s="5">
        <v>0.09</v>
      </c>
      <c r="Z145" s="5">
        <f t="shared" si="14"/>
        <v>0.11692</v>
      </c>
      <c r="AA145" s="6">
        <f t="shared" si="15"/>
        <v>10217.638799999999</v>
      </c>
    </row>
    <row r="146" spans="1:27" x14ac:dyDescent="0.3">
      <c r="A146" t="s">
        <v>130</v>
      </c>
      <c r="B146" t="s">
        <v>279</v>
      </c>
      <c r="C146" t="s">
        <v>421</v>
      </c>
      <c r="D146" t="s">
        <v>439</v>
      </c>
      <c r="E146" t="s">
        <v>438</v>
      </c>
      <c r="F146" t="s">
        <v>36</v>
      </c>
      <c r="G146" s="1">
        <v>81870</v>
      </c>
      <c r="H146" s="1">
        <v>8980</v>
      </c>
      <c r="I146" s="1">
        <v>13770</v>
      </c>
      <c r="J146" s="2" t="s">
        <v>129</v>
      </c>
      <c r="K146" s="2" t="s">
        <v>129</v>
      </c>
      <c r="L146" s="1">
        <v>104620</v>
      </c>
      <c r="N146" s="1">
        <f t="shared" si="8"/>
        <v>32146.363999999998</v>
      </c>
      <c r="O146" s="1">
        <f t="shared" si="9"/>
        <v>136766.364</v>
      </c>
      <c r="Q146" s="5">
        <v>0.47383999999999998</v>
      </c>
      <c r="R146" s="5">
        <f t="shared" si="10"/>
        <v>0.35383999999999999</v>
      </c>
      <c r="S146" s="6">
        <f t="shared" si="11"/>
        <v>32146.363999999998</v>
      </c>
      <c r="T146" s="5">
        <f t="shared" si="12"/>
        <v>0.12</v>
      </c>
      <c r="U146" s="6">
        <f t="shared" si="13"/>
        <v>10902</v>
      </c>
      <c r="V146" s="5">
        <v>0.35383999999999999</v>
      </c>
      <c r="W146" s="5">
        <v>0.03</v>
      </c>
      <c r="X146" s="5">
        <v>0</v>
      </c>
      <c r="Y146" s="5">
        <v>0.09</v>
      </c>
      <c r="Z146" s="5">
        <f t="shared" si="14"/>
        <v>0.11692</v>
      </c>
      <c r="AA146" s="6">
        <f t="shared" si="15"/>
        <v>10622.181999999999</v>
      </c>
    </row>
    <row r="147" spans="1:27" x14ac:dyDescent="0.3">
      <c r="A147" t="s">
        <v>147</v>
      </c>
      <c r="B147" t="s">
        <v>328</v>
      </c>
      <c r="C147" t="s">
        <v>421</v>
      </c>
      <c r="D147" t="s">
        <v>439</v>
      </c>
      <c r="E147" t="s">
        <v>438</v>
      </c>
      <c r="F147" t="s">
        <v>36</v>
      </c>
      <c r="G147" s="1">
        <v>82200</v>
      </c>
      <c r="H147" s="1">
        <v>8810</v>
      </c>
      <c r="I147" s="1">
        <v>7400</v>
      </c>
      <c r="J147" s="1">
        <v>6050</v>
      </c>
      <c r="K147" s="2" t="s">
        <v>129</v>
      </c>
      <c r="L147" s="1">
        <v>104460</v>
      </c>
      <c r="N147" s="1">
        <f t="shared" si="8"/>
        <v>32202.9784</v>
      </c>
      <c r="O147" s="1">
        <f t="shared" si="9"/>
        <v>136662.97839999999</v>
      </c>
      <c r="Q147" s="5">
        <v>0.47383999999999998</v>
      </c>
      <c r="R147" s="5">
        <f t="shared" si="10"/>
        <v>0.35383999999999999</v>
      </c>
      <c r="S147" s="6">
        <f t="shared" si="11"/>
        <v>32202.9784</v>
      </c>
      <c r="T147" s="5">
        <f t="shared" si="12"/>
        <v>0.12</v>
      </c>
      <c r="U147" s="6">
        <f t="shared" si="13"/>
        <v>10921.199999999999</v>
      </c>
      <c r="V147" s="5">
        <v>0.35383999999999999</v>
      </c>
      <c r="W147" s="5">
        <v>0.03</v>
      </c>
      <c r="X147" s="5">
        <v>0</v>
      </c>
      <c r="Y147" s="5">
        <v>0.09</v>
      </c>
      <c r="Z147" s="5">
        <f t="shared" si="14"/>
        <v>0.11692</v>
      </c>
      <c r="AA147" s="6">
        <f t="shared" si="15"/>
        <v>10640.8892</v>
      </c>
    </row>
    <row r="148" spans="1:27" x14ac:dyDescent="0.3">
      <c r="A148" t="s">
        <v>156</v>
      </c>
      <c r="B148" t="s">
        <v>276</v>
      </c>
      <c r="C148" t="s">
        <v>421</v>
      </c>
      <c r="D148" t="s">
        <v>439</v>
      </c>
      <c r="E148" t="s">
        <v>438</v>
      </c>
      <c r="F148" t="s">
        <v>36</v>
      </c>
      <c r="G148" s="1">
        <v>81870</v>
      </c>
      <c r="H148" s="1">
        <v>12230</v>
      </c>
      <c r="I148" s="1">
        <v>8750</v>
      </c>
      <c r="J148" s="2" t="s">
        <v>129</v>
      </c>
      <c r="K148" s="2" t="s">
        <v>129</v>
      </c>
      <c r="L148" s="1">
        <v>102850</v>
      </c>
      <c r="N148" s="1">
        <f t="shared" si="8"/>
        <v>33296.343999999997</v>
      </c>
      <c r="O148" s="1">
        <f t="shared" si="9"/>
        <v>136146.34399999998</v>
      </c>
      <c r="Q148" s="5">
        <v>0.47383999999999998</v>
      </c>
      <c r="R148" s="5">
        <f t="shared" si="10"/>
        <v>0.35383999999999999</v>
      </c>
      <c r="S148" s="6">
        <f t="shared" si="11"/>
        <v>33296.343999999997</v>
      </c>
      <c r="T148" s="5">
        <f t="shared" si="12"/>
        <v>0.12</v>
      </c>
      <c r="U148" s="6">
        <f t="shared" si="13"/>
        <v>11292</v>
      </c>
      <c r="V148" s="5">
        <v>0.35383999999999999</v>
      </c>
      <c r="W148" s="5">
        <v>0.03</v>
      </c>
      <c r="X148" s="5">
        <v>0</v>
      </c>
      <c r="Y148" s="5">
        <v>0.09</v>
      </c>
      <c r="Z148" s="5">
        <f t="shared" si="14"/>
        <v>0.11692</v>
      </c>
      <c r="AA148" s="6">
        <f t="shared" si="15"/>
        <v>11002.172</v>
      </c>
    </row>
    <row r="149" spans="1:27" x14ac:dyDescent="0.3">
      <c r="A149" t="s">
        <v>156</v>
      </c>
      <c r="B149" t="s">
        <v>173</v>
      </c>
      <c r="C149" t="s">
        <v>428</v>
      </c>
      <c r="D149" t="s">
        <v>439</v>
      </c>
      <c r="E149" t="s">
        <v>438</v>
      </c>
      <c r="F149" t="s">
        <v>12</v>
      </c>
      <c r="G149" s="1">
        <v>63710</v>
      </c>
      <c r="H149" s="1">
        <v>22910</v>
      </c>
      <c r="I149" s="1">
        <v>10320</v>
      </c>
      <c r="J149" s="2" t="s">
        <v>129</v>
      </c>
      <c r="K149" s="2" t="s">
        <v>129</v>
      </c>
      <c r="L149" s="1">
        <v>96940</v>
      </c>
      <c r="N149" s="1">
        <f t="shared" si="8"/>
        <v>38445.4208</v>
      </c>
      <c r="O149" s="1">
        <f t="shared" si="9"/>
        <v>135385.42079999999</v>
      </c>
      <c r="Q149" s="5">
        <v>0.47383999999999998</v>
      </c>
      <c r="R149" s="5">
        <f t="shared" si="10"/>
        <v>0.44384000000000001</v>
      </c>
      <c r="S149" s="6">
        <f t="shared" si="11"/>
        <v>38445.4208</v>
      </c>
      <c r="T149" s="5">
        <f t="shared" si="12"/>
        <v>0.03</v>
      </c>
      <c r="U149" s="6">
        <f t="shared" si="13"/>
        <v>2598.6</v>
      </c>
      <c r="V149" s="5">
        <v>0.38384000000000001</v>
      </c>
      <c r="W149" s="5">
        <v>0</v>
      </c>
      <c r="X149" s="5">
        <v>0.06</v>
      </c>
      <c r="Y149" s="5">
        <v>0.03</v>
      </c>
      <c r="Z149" s="5">
        <f t="shared" si="14"/>
        <v>0.20691999999999999</v>
      </c>
      <c r="AA149" s="6">
        <f t="shared" si="15"/>
        <v>17923.410400000001</v>
      </c>
    </row>
    <row r="150" spans="1:27" x14ac:dyDescent="0.3">
      <c r="A150" t="s">
        <v>134</v>
      </c>
      <c r="B150" t="s">
        <v>175</v>
      </c>
      <c r="C150" t="s">
        <v>428</v>
      </c>
      <c r="D150" t="s">
        <v>439</v>
      </c>
      <c r="E150" t="s">
        <v>438</v>
      </c>
      <c r="F150" t="s">
        <v>12</v>
      </c>
      <c r="G150" s="1">
        <v>78870</v>
      </c>
      <c r="H150" s="1">
        <v>5540</v>
      </c>
      <c r="I150" s="1">
        <v>13150</v>
      </c>
      <c r="J150" s="2" t="s">
        <v>129</v>
      </c>
      <c r="K150" s="2" t="s">
        <v>129</v>
      </c>
      <c r="L150" s="1">
        <v>97560</v>
      </c>
      <c r="N150" s="1">
        <f t="shared" si="8"/>
        <v>37464.534400000004</v>
      </c>
      <c r="O150" s="1">
        <f t="shared" si="9"/>
        <v>135024.5344</v>
      </c>
      <c r="Q150" s="5">
        <v>0.47383999999999998</v>
      </c>
      <c r="R150" s="5">
        <f t="shared" si="10"/>
        <v>0.44384000000000001</v>
      </c>
      <c r="S150" s="6">
        <f t="shared" si="11"/>
        <v>37464.534400000004</v>
      </c>
      <c r="T150" s="5">
        <f t="shared" si="12"/>
        <v>0.03</v>
      </c>
      <c r="U150" s="6">
        <f t="shared" si="13"/>
        <v>2532.2999999999997</v>
      </c>
      <c r="V150" s="5">
        <v>0.38384000000000001</v>
      </c>
      <c r="W150" s="5">
        <v>0</v>
      </c>
      <c r="X150" s="5">
        <v>0.06</v>
      </c>
      <c r="Y150" s="5">
        <v>0.03</v>
      </c>
      <c r="Z150" s="5">
        <f t="shared" si="14"/>
        <v>0.20691999999999999</v>
      </c>
      <c r="AA150" s="6">
        <f t="shared" si="15"/>
        <v>17466.117200000001</v>
      </c>
    </row>
    <row r="151" spans="1:27" x14ac:dyDescent="0.3">
      <c r="A151" t="s">
        <v>145</v>
      </c>
      <c r="B151" t="s">
        <v>360</v>
      </c>
      <c r="C151" t="s">
        <v>428</v>
      </c>
      <c r="D151" t="s">
        <v>439</v>
      </c>
      <c r="E151" t="s">
        <v>438</v>
      </c>
      <c r="F151" t="s">
        <v>12</v>
      </c>
      <c r="G151" s="1">
        <v>77570</v>
      </c>
      <c r="H151" s="1">
        <v>8630</v>
      </c>
      <c r="I151" s="1">
        <v>10330</v>
      </c>
      <c r="J151" s="2" t="s">
        <v>129</v>
      </c>
      <c r="K151" s="2" t="s">
        <v>129</v>
      </c>
      <c r="L151" s="1">
        <v>96530</v>
      </c>
      <c r="N151" s="1">
        <f t="shared" si="8"/>
        <v>38259.008000000002</v>
      </c>
      <c r="O151" s="1">
        <f t="shared" si="9"/>
        <v>134789.008</v>
      </c>
      <c r="Q151" s="5">
        <v>0.47383999999999998</v>
      </c>
      <c r="R151" s="5">
        <f t="shared" si="10"/>
        <v>0.44384000000000001</v>
      </c>
      <c r="S151" s="6">
        <f t="shared" si="11"/>
        <v>38259.008000000002</v>
      </c>
      <c r="T151" s="5">
        <f t="shared" si="12"/>
        <v>0.03</v>
      </c>
      <c r="U151" s="6">
        <f t="shared" si="13"/>
        <v>2586</v>
      </c>
      <c r="V151" s="5">
        <v>0.38384000000000001</v>
      </c>
      <c r="W151" s="5">
        <v>0</v>
      </c>
      <c r="X151" s="5">
        <v>0.06</v>
      </c>
      <c r="Y151" s="5">
        <v>0.03</v>
      </c>
      <c r="Z151" s="5">
        <f t="shared" si="14"/>
        <v>0.20691999999999999</v>
      </c>
      <c r="AA151" s="6">
        <f t="shared" si="15"/>
        <v>17836.504000000001</v>
      </c>
    </row>
    <row r="152" spans="1:27" x14ac:dyDescent="0.3">
      <c r="A152" t="s">
        <v>156</v>
      </c>
      <c r="B152" t="s">
        <v>340</v>
      </c>
      <c r="C152" t="s">
        <v>428</v>
      </c>
      <c r="D152" t="s">
        <v>439</v>
      </c>
      <c r="E152" t="s">
        <v>438</v>
      </c>
      <c r="F152" t="s">
        <v>26</v>
      </c>
      <c r="G152" s="1">
        <v>53090</v>
      </c>
      <c r="H152" s="1">
        <v>15670</v>
      </c>
      <c r="I152" s="1">
        <v>7450</v>
      </c>
      <c r="J152" s="2" t="s">
        <v>129</v>
      </c>
      <c r="K152" s="1">
        <v>27750</v>
      </c>
      <c r="L152" s="1">
        <v>103960</v>
      </c>
      <c r="N152" s="1">
        <f t="shared" si="8"/>
        <v>30518.438399999999</v>
      </c>
      <c r="O152" s="1">
        <f t="shared" si="9"/>
        <v>134478.43839999998</v>
      </c>
      <c r="Q152" s="5">
        <v>0.47383999999999998</v>
      </c>
      <c r="R152" s="5">
        <f t="shared" si="10"/>
        <v>0.44384000000000001</v>
      </c>
      <c r="S152" s="6">
        <f t="shared" si="11"/>
        <v>30518.438399999999</v>
      </c>
      <c r="T152" s="5">
        <f t="shared" si="12"/>
        <v>0.03</v>
      </c>
      <c r="U152" s="6">
        <f t="shared" si="13"/>
        <v>2062.7999999999997</v>
      </c>
      <c r="V152" s="5">
        <v>0.38384000000000001</v>
      </c>
      <c r="W152" s="5">
        <v>0</v>
      </c>
      <c r="X152" s="5">
        <v>0.06</v>
      </c>
      <c r="Y152" s="5">
        <v>0.03</v>
      </c>
      <c r="Z152" s="5">
        <f t="shared" si="14"/>
        <v>0.20691999999999999</v>
      </c>
      <c r="AA152" s="6">
        <f t="shared" si="15"/>
        <v>14227.8192</v>
      </c>
    </row>
    <row r="153" spans="1:27" x14ac:dyDescent="0.3">
      <c r="A153" t="s">
        <v>138</v>
      </c>
      <c r="B153" t="s">
        <v>308</v>
      </c>
      <c r="C153" t="s">
        <v>428</v>
      </c>
      <c r="D153" t="s">
        <v>439</v>
      </c>
      <c r="E153" t="s">
        <v>438</v>
      </c>
      <c r="F153" t="s">
        <v>12</v>
      </c>
      <c r="G153" s="1">
        <v>77570</v>
      </c>
      <c r="H153" s="1">
        <v>8690</v>
      </c>
      <c r="I153" s="1">
        <v>9540</v>
      </c>
      <c r="J153" s="2" t="s">
        <v>129</v>
      </c>
      <c r="K153" s="2" t="s">
        <v>129</v>
      </c>
      <c r="L153" s="1">
        <v>95800</v>
      </c>
      <c r="N153" s="1">
        <f t="shared" si="8"/>
        <v>38285.638400000003</v>
      </c>
      <c r="O153" s="1">
        <f t="shared" si="9"/>
        <v>134085.6384</v>
      </c>
      <c r="Q153" s="5">
        <v>0.47383999999999998</v>
      </c>
      <c r="R153" s="5">
        <f t="shared" si="10"/>
        <v>0.44384000000000001</v>
      </c>
      <c r="S153" s="6">
        <f t="shared" si="11"/>
        <v>38285.638400000003</v>
      </c>
      <c r="T153" s="5">
        <f t="shared" si="12"/>
        <v>0.03</v>
      </c>
      <c r="U153" s="6">
        <f t="shared" si="13"/>
        <v>2587.7999999999997</v>
      </c>
      <c r="V153" s="5">
        <v>0.38384000000000001</v>
      </c>
      <c r="W153" s="5">
        <v>0</v>
      </c>
      <c r="X153" s="5">
        <v>0.06</v>
      </c>
      <c r="Y153" s="5">
        <v>0.03</v>
      </c>
      <c r="Z153" s="5">
        <f t="shared" si="14"/>
        <v>0.20691999999999999</v>
      </c>
      <c r="AA153" s="6">
        <f t="shared" si="15"/>
        <v>17848.9192</v>
      </c>
    </row>
    <row r="154" spans="1:27" x14ac:dyDescent="0.3">
      <c r="A154" t="s">
        <v>143</v>
      </c>
      <c r="B154" t="s">
        <v>405</v>
      </c>
      <c r="D154" t="s">
        <v>438</v>
      </c>
      <c r="E154" t="s">
        <v>438</v>
      </c>
      <c r="F154" t="s">
        <v>127</v>
      </c>
      <c r="G154" s="1">
        <v>100180</v>
      </c>
      <c r="H154" s="2" t="s">
        <v>129</v>
      </c>
      <c r="I154" s="1">
        <v>1070</v>
      </c>
      <c r="J154" s="2" t="s">
        <v>129</v>
      </c>
      <c r="K154" s="1">
        <v>8720</v>
      </c>
      <c r="L154" s="1">
        <v>109970</v>
      </c>
      <c r="N154" s="1">
        <f t="shared" si="8"/>
        <v>21012.755000000001</v>
      </c>
      <c r="O154" s="1">
        <f t="shared" si="9"/>
        <v>130982.755</v>
      </c>
      <c r="Q154" s="5">
        <v>0.23974999999999999</v>
      </c>
      <c r="R154" s="5">
        <f t="shared" si="10"/>
        <v>0.20975000000000002</v>
      </c>
      <c r="S154" s="6">
        <f t="shared" si="11"/>
        <v>21012.755000000001</v>
      </c>
      <c r="T154" s="5">
        <f t="shared" si="12"/>
        <v>0.03</v>
      </c>
      <c r="U154" s="6">
        <f t="shared" si="13"/>
        <v>3005.4</v>
      </c>
      <c r="V154" s="5">
        <v>0.16975000000000001</v>
      </c>
      <c r="W154" s="5">
        <v>0</v>
      </c>
      <c r="X154" s="5">
        <v>0.04</v>
      </c>
      <c r="Y154" s="5">
        <v>0.03</v>
      </c>
      <c r="Z154" s="5">
        <f t="shared" si="14"/>
        <v>8.9874999999999997E-2</v>
      </c>
      <c r="AA154" s="6">
        <f t="shared" si="15"/>
        <v>9003.6774999999998</v>
      </c>
    </row>
    <row r="155" spans="1:27" x14ac:dyDescent="0.3">
      <c r="A155" t="s">
        <v>134</v>
      </c>
      <c r="B155" t="s">
        <v>358</v>
      </c>
      <c r="C155" t="s">
        <v>428</v>
      </c>
      <c r="D155" t="s">
        <v>439</v>
      </c>
      <c r="E155" t="s">
        <v>438</v>
      </c>
      <c r="F155" t="s">
        <v>12</v>
      </c>
      <c r="G155" s="1">
        <v>73610</v>
      </c>
      <c r="H155" s="1">
        <v>9410</v>
      </c>
      <c r="I155" s="1">
        <v>10550</v>
      </c>
      <c r="J155" s="2" t="s">
        <v>129</v>
      </c>
      <c r="K155" s="2" t="s">
        <v>129</v>
      </c>
      <c r="L155" s="1">
        <v>93570</v>
      </c>
      <c r="N155" s="1">
        <f t="shared" si="8"/>
        <v>36847.596799999999</v>
      </c>
      <c r="O155" s="1">
        <f t="shared" si="9"/>
        <v>130417.5968</v>
      </c>
      <c r="Q155" s="5">
        <v>0.47383999999999998</v>
      </c>
      <c r="R155" s="5">
        <f t="shared" si="10"/>
        <v>0.44384000000000001</v>
      </c>
      <c r="S155" s="6">
        <f t="shared" si="11"/>
        <v>36847.596799999999</v>
      </c>
      <c r="T155" s="5">
        <f t="shared" si="12"/>
        <v>0.03</v>
      </c>
      <c r="U155" s="6">
        <f t="shared" si="13"/>
        <v>2490.6</v>
      </c>
      <c r="V155" s="5">
        <v>0.38384000000000001</v>
      </c>
      <c r="W155" s="5">
        <v>0</v>
      </c>
      <c r="X155" s="5">
        <v>0.06</v>
      </c>
      <c r="Y155" s="5">
        <v>0.03</v>
      </c>
      <c r="Z155" s="5">
        <f t="shared" si="14"/>
        <v>0.20691999999999999</v>
      </c>
      <c r="AA155" s="6">
        <f t="shared" si="15"/>
        <v>17178.4984</v>
      </c>
    </row>
    <row r="156" spans="1:27" x14ac:dyDescent="0.3">
      <c r="A156" t="s">
        <v>303</v>
      </c>
      <c r="B156" t="s">
        <v>304</v>
      </c>
      <c r="C156" t="s">
        <v>421</v>
      </c>
      <c r="D156" t="s">
        <v>439</v>
      </c>
      <c r="E156" t="s">
        <v>438</v>
      </c>
      <c r="F156" t="s">
        <v>36</v>
      </c>
      <c r="G156" s="1">
        <v>74570</v>
      </c>
      <c r="H156" s="1">
        <v>8200</v>
      </c>
      <c r="I156" s="1">
        <v>16230</v>
      </c>
      <c r="J156" s="2" t="s">
        <v>129</v>
      </c>
      <c r="K156" s="2" t="s">
        <v>129</v>
      </c>
      <c r="L156" s="1">
        <v>99000</v>
      </c>
      <c r="N156" s="1">
        <f t="shared" si="8"/>
        <v>29287.336799999997</v>
      </c>
      <c r="O156" s="1">
        <f t="shared" si="9"/>
        <v>128287.33679999999</v>
      </c>
      <c r="Q156" s="5">
        <v>0.47383999999999998</v>
      </c>
      <c r="R156" s="5">
        <f t="shared" si="10"/>
        <v>0.35383999999999999</v>
      </c>
      <c r="S156" s="6">
        <f t="shared" si="11"/>
        <v>29287.336799999997</v>
      </c>
      <c r="T156" s="5">
        <f t="shared" si="12"/>
        <v>0.12</v>
      </c>
      <c r="U156" s="6">
        <f t="shared" si="13"/>
        <v>9932.4</v>
      </c>
      <c r="V156" s="5">
        <v>0.35383999999999999</v>
      </c>
      <c r="W156" s="5">
        <v>0.03</v>
      </c>
      <c r="X156" s="5">
        <v>0</v>
      </c>
      <c r="Y156" s="5">
        <v>0.09</v>
      </c>
      <c r="Z156" s="5">
        <f t="shared" si="14"/>
        <v>0.11692</v>
      </c>
      <c r="AA156" s="6">
        <f t="shared" si="15"/>
        <v>9677.4683999999997</v>
      </c>
    </row>
    <row r="157" spans="1:27" x14ac:dyDescent="0.3">
      <c r="A157" t="s">
        <v>161</v>
      </c>
      <c r="B157" t="s">
        <v>229</v>
      </c>
      <c r="D157" t="s">
        <v>438</v>
      </c>
      <c r="E157" t="s">
        <v>438</v>
      </c>
      <c r="F157" t="s">
        <v>61</v>
      </c>
      <c r="G157" s="1">
        <v>96600</v>
      </c>
      <c r="H157" s="1">
        <v>4890</v>
      </c>
      <c r="I157" s="2" t="s">
        <v>129</v>
      </c>
      <c r="J157" s="2" t="s">
        <v>129</v>
      </c>
      <c r="K157" s="1">
        <v>4590</v>
      </c>
      <c r="L157" s="1">
        <v>106080</v>
      </c>
      <c r="N157" s="1">
        <f t="shared" si="8"/>
        <v>21287.527500000004</v>
      </c>
      <c r="O157" s="1">
        <f t="shared" si="9"/>
        <v>127367.5275</v>
      </c>
      <c r="Q157" s="5">
        <v>0.23974999999999999</v>
      </c>
      <c r="R157" s="5">
        <f t="shared" si="10"/>
        <v>0.20975000000000002</v>
      </c>
      <c r="S157" s="6">
        <f t="shared" si="11"/>
        <v>21287.527500000004</v>
      </c>
      <c r="T157" s="5">
        <f t="shared" si="12"/>
        <v>0.03</v>
      </c>
      <c r="U157" s="6">
        <f t="shared" si="13"/>
        <v>3044.7</v>
      </c>
      <c r="V157" s="5">
        <v>0.16975000000000001</v>
      </c>
      <c r="W157" s="5">
        <v>0</v>
      </c>
      <c r="X157" s="5">
        <v>0.04</v>
      </c>
      <c r="Y157" s="5">
        <v>0.03</v>
      </c>
      <c r="Z157" s="5">
        <f t="shared" si="14"/>
        <v>8.9874999999999997E-2</v>
      </c>
      <c r="AA157" s="6">
        <f t="shared" si="15"/>
        <v>9121.4137499999997</v>
      </c>
    </row>
    <row r="158" spans="1:27" x14ac:dyDescent="0.3">
      <c r="A158" t="s">
        <v>156</v>
      </c>
      <c r="B158" t="s">
        <v>157</v>
      </c>
      <c r="D158" t="s">
        <v>438</v>
      </c>
      <c r="E158" t="s">
        <v>438</v>
      </c>
      <c r="F158" t="s">
        <v>21</v>
      </c>
      <c r="G158" s="1">
        <v>100800</v>
      </c>
      <c r="H158" s="2" t="s">
        <v>129</v>
      </c>
      <c r="I158" s="2" t="s">
        <v>129</v>
      </c>
      <c r="J158" s="2" t="s">
        <v>129</v>
      </c>
      <c r="K158" s="1">
        <v>4990</v>
      </c>
      <c r="L158" s="1">
        <v>105790</v>
      </c>
      <c r="N158" s="1">
        <f t="shared" ref="N158:N221" si="16">SUM(G158,H158)*R158</f>
        <v>21142.800000000003</v>
      </c>
      <c r="O158" s="1">
        <f t="shared" ref="O158:O221" si="17">L158+N158</f>
        <v>126932.8</v>
      </c>
      <c r="Q158" s="5">
        <v>0.23974999999999999</v>
      </c>
      <c r="R158" s="5">
        <f t="shared" ref="R158:R221" si="18">SUM(V158+X158)</f>
        <v>0.20975000000000002</v>
      </c>
      <c r="S158" s="6">
        <f t="shared" ref="S158:S221" si="19">SUM(G158,H158)*R158</f>
        <v>21142.800000000003</v>
      </c>
      <c r="T158" s="5">
        <f t="shared" ref="T158:T221" si="20">SUM(W158,Y158)</f>
        <v>0.03</v>
      </c>
      <c r="U158" s="6">
        <f t="shared" ref="U158:U221" si="21">SUM(G158,H158)*T158</f>
        <v>3024</v>
      </c>
      <c r="V158" s="5">
        <v>0.16975000000000001</v>
      </c>
      <c r="W158" s="5">
        <v>0</v>
      </c>
      <c r="X158" s="5">
        <v>0.04</v>
      </c>
      <c r="Y158" s="5">
        <v>0.03</v>
      </c>
      <c r="Z158" s="5">
        <f t="shared" ref="Z158:Z221" si="22">(Q158/2)-T158</f>
        <v>8.9874999999999997E-2</v>
      </c>
      <c r="AA158" s="6">
        <f t="shared" ref="AA158:AA221" si="23">SUM(G158,H158)*Z158</f>
        <v>9059.4</v>
      </c>
    </row>
    <row r="159" spans="1:27" x14ac:dyDescent="0.3">
      <c r="A159" t="s">
        <v>142</v>
      </c>
      <c r="B159" t="s">
        <v>403</v>
      </c>
      <c r="C159" t="s">
        <v>421</v>
      </c>
      <c r="D159" t="s">
        <v>439</v>
      </c>
      <c r="E159" t="s">
        <v>438</v>
      </c>
      <c r="F159" t="s">
        <v>36</v>
      </c>
      <c r="G159" s="1">
        <v>74800</v>
      </c>
      <c r="H159" s="1">
        <v>7870</v>
      </c>
      <c r="I159" s="1">
        <v>13320</v>
      </c>
      <c r="J159" s="1">
        <v>1070</v>
      </c>
      <c r="K159" s="2" t="s">
        <v>129</v>
      </c>
      <c r="L159" s="1">
        <v>97060</v>
      </c>
      <c r="N159" s="1">
        <f t="shared" si="16"/>
        <v>29251.952799999999</v>
      </c>
      <c r="O159" s="1">
        <f t="shared" si="17"/>
        <v>126311.9528</v>
      </c>
      <c r="Q159" s="5">
        <v>0.47383999999999998</v>
      </c>
      <c r="R159" s="5">
        <f t="shared" si="18"/>
        <v>0.35383999999999999</v>
      </c>
      <c r="S159" s="6">
        <f t="shared" si="19"/>
        <v>29251.952799999999</v>
      </c>
      <c r="T159" s="5">
        <f t="shared" si="20"/>
        <v>0.12</v>
      </c>
      <c r="U159" s="6">
        <f t="shared" si="21"/>
        <v>9920.4</v>
      </c>
      <c r="V159" s="5">
        <v>0.35383999999999999</v>
      </c>
      <c r="W159" s="5">
        <v>0.03</v>
      </c>
      <c r="X159" s="5">
        <v>0</v>
      </c>
      <c r="Y159" s="5">
        <v>0.09</v>
      </c>
      <c r="Z159" s="5">
        <f t="shared" si="22"/>
        <v>0.11692</v>
      </c>
      <c r="AA159" s="6">
        <f t="shared" si="23"/>
        <v>9665.7763999999988</v>
      </c>
    </row>
    <row r="160" spans="1:27" x14ac:dyDescent="0.3">
      <c r="A160" t="s">
        <v>134</v>
      </c>
      <c r="B160" t="s">
        <v>411</v>
      </c>
      <c r="C160" t="s">
        <v>421</v>
      </c>
      <c r="D160" t="s">
        <v>439</v>
      </c>
      <c r="E160" t="s">
        <v>438</v>
      </c>
      <c r="F160" t="s">
        <v>36</v>
      </c>
      <c r="G160" s="1">
        <v>74740</v>
      </c>
      <c r="H160" s="1">
        <v>6610</v>
      </c>
      <c r="I160" s="1">
        <v>16160</v>
      </c>
      <c r="J160" s="2" t="s">
        <v>129</v>
      </c>
      <c r="K160" s="2" t="s">
        <v>129</v>
      </c>
      <c r="L160" s="1">
        <v>97510</v>
      </c>
      <c r="N160" s="1">
        <f t="shared" si="16"/>
        <v>28784.883999999998</v>
      </c>
      <c r="O160" s="1">
        <f t="shared" si="17"/>
        <v>126294.88399999999</v>
      </c>
      <c r="Q160" s="5">
        <v>0.47383999999999998</v>
      </c>
      <c r="R160" s="5">
        <f t="shared" si="18"/>
        <v>0.35383999999999999</v>
      </c>
      <c r="S160" s="6">
        <f t="shared" si="19"/>
        <v>28784.883999999998</v>
      </c>
      <c r="T160" s="5">
        <f t="shared" si="20"/>
        <v>0.12</v>
      </c>
      <c r="U160" s="6">
        <f t="shared" si="21"/>
        <v>9762</v>
      </c>
      <c r="V160" s="5">
        <v>0.35383999999999999</v>
      </c>
      <c r="W160" s="5">
        <v>0.03</v>
      </c>
      <c r="X160" s="5">
        <v>0</v>
      </c>
      <c r="Y160" s="5">
        <v>0.09</v>
      </c>
      <c r="Z160" s="5">
        <f t="shared" si="22"/>
        <v>0.11692</v>
      </c>
      <c r="AA160" s="6">
        <f t="shared" si="23"/>
        <v>9511.4419999999991</v>
      </c>
    </row>
    <row r="161" spans="1:27" x14ac:dyDescent="0.3">
      <c r="A161" t="s">
        <v>153</v>
      </c>
      <c r="B161" t="s">
        <v>354</v>
      </c>
      <c r="D161" t="s">
        <v>438</v>
      </c>
      <c r="E161" t="s">
        <v>438</v>
      </c>
      <c r="F161" t="s">
        <v>110</v>
      </c>
      <c r="G161" s="1">
        <v>102980</v>
      </c>
      <c r="H161" s="2" t="s">
        <v>129</v>
      </c>
      <c r="I161" s="2">
        <v>430</v>
      </c>
      <c r="J161" s="2" t="s">
        <v>129</v>
      </c>
      <c r="K161" s="2" t="s">
        <v>129</v>
      </c>
      <c r="L161" s="1">
        <v>103410</v>
      </c>
      <c r="N161" s="1">
        <f t="shared" si="16"/>
        <v>21600.055</v>
      </c>
      <c r="O161" s="1">
        <f t="shared" si="17"/>
        <v>125010.05499999999</v>
      </c>
      <c r="Q161" s="5">
        <v>0.23974999999999999</v>
      </c>
      <c r="R161" s="5">
        <f t="shared" si="18"/>
        <v>0.20975000000000002</v>
      </c>
      <c r="S161" s="6">
        <f t="shared" si="19"/>
        <v>21600.055</v>
      </c>
      <c r="T161" s="5">
        <f t="shared" si="20"/>
        <v>0.03</v>
      </c>
      <c r="U161" s="6">
        <f t="shared" si="21"/>
        <v>3089.4</v>
      </c>
      <c r="V161" s="5">
        <v>0.16975000000000001</v>
      </c>
      <c r="W161" s="5">
        <v>0</v>
      </c>
      <c r="X161" s="5">
        <v>0.04</v>
      </c>
      <c r="Y161" s="5">
        <v>0.03</v>
      </c>
      <c r="Z161" s="5">
        <f t="shared" si="22"/>
        <v>8.9874999999999997E-2</v>
      </c>
      <c r="AA161" s="6">
        <f t="shared" si="23"/>
        <v>9255.3274999999994</v>
      </c>
    </row>
    <row r="162" spans="1:27" x14ac:dyDescent="0.3">
      <c r="A162" t="s">
        <v>161</v>
      </c>
      <c r="B162" t="s">
        <v>310</v>
      </c>
      <c r="D162" t="s">
        <v>438</v>
      </c>
      <c r="E162" t="s">
        <v>438</v>
      </c>
      <c r="F162" t="s">
        <v>93</v>
      </c>
      <c r="G162" s="1">
        <v>90670</v>
      </c>
      <c r="H162" s="1">
        <v>3820</v>
      </c>
      <c r="I162" s="1">
        <v>1850</v>
      </c>
      <c r="J162" s="2" t="s">
        <v>129</v>
      </c>
      <c r="K162" s="1">
        <v>7780</v>
      </c>
      <c r="L162" s="1">
        <v>104120</v>
      </c>
      <c r="N162" s="1">
        <f t="shared" si="16"/>
        <v>19819.2775</v>
      </c>
      <c r="O162" s="1">
        <f t="shared" si="17"/>
        <v>123939.2775</v>
      </c>
      <c r="Q162" s="5">
        <v>0.23974999999999999</v>
      </c>
      <c r="R162" s="5">
        <f t="shared" si="18"/>
        <v>0.20975000000000002</v>
      </c>
      <c r="S162" s="6">
        <f t="shared" si="19"/>
        <v>19819.2775</v>
      </c>
      <c r="T162" s="5">
        <f t="shared" si="20"/>
        <v>0.03</v>
      </c>
      <c r="U162" s="6">
        <f t="shared" si="21"/>
        <v>2834.7</v>
      </c>
      <c r="V162" s="5">
        <v>0.16975000000000001</v>
      </c>
      <c r="W162" s="5">
        <v>0</v>
      </c>
      <c r="X162" s="5">
        <v>0.04</v>
      </c>
      <c r="Y162" s="5">
        <v>0.03</v>
      </c>
      <c r="Z162" s="5">
        <f t="shared" si="22"/>
        <v>8.9874999999999997E-2</v>
      </c>
      <c r="AA162" s="6">
        <f t="shared" si="23"/>
        <v>8492.2887499999997</v>
      </c>
    </row>
    <row r="163" spans="1:27" x14ac:dyDescent="0.3">
      <c r="A163" t="s">
        <v>134</v>
      </c>
      <c r="B163" t="s">
        <v>394</v>
      </c>
      <c r="D163" t="s">
        <v>438</v>
      </c>
      <c r="E163" t="s">
        <v>438</v>
      </c>
      <c r="F163" t="s">
        <v>124</v>
      </c>
      <c r="G163" s="1">
        <v>90670</v>
      </c>
      <c r="H163" s="1">
        <v>3820</v>
      </c>
      <c r="I163" s="2" t="s">
        <v>129</v>
      </c>
      <c r="J163" s="2" t="s">
        <v>129</v>
      </c>
      <c r="K163" s="1">
        <v>7660</v>
      </c>
      <c r="L163" s="1">
        <v>102150</v>
      </c>
      <c r="N163" s="1">
        <f t="shared" si="16"/>
        <v>19819.2775</v>
      </c>
      <c r="O163" s="1">
        <f t="shared" si="17"/>
        <v>121969.2775</v>
      </c>
      <c r="Q163" s="5">
        <v>0.23974999999999999</v>
      </c>
      <c r="R163" s="5">
        <f t="shared" si="18"/>
        <v>0.20975000000000002</v>
      </c>
      <c r="S163" s="6">
        <f t="shared" si="19"/>
        <v>19819.2775</v>
      </c>
      <c r="T163" s="5">
        <f t="shared" si="20"/>
        <v>0.03</v>
      </c>
      <c r="U163" s="6">
        <f t="shared" si="21"/>
        <v>2834.7</v>
      </c>
      <c r="V163" s="5">
        <v>0.16975000000000001</v>
      </c>
      <c r="W163" s="5">
        <v>0</v>
      </c>
      <c r="X163" s="5">
        <v>0.04</v>
      </c>
      <c r="Y163" s="5">
        <v>0.03</v>
      </c>
      <c r="Z163" s="5">
        <f t="shared" si="22"/>
        <v>8.9874999999999997E-2</v>
      </c>
      <c r="AA163" s="6">
        <f t="shared" si="23"/>
        <v>8492.2887499999997</v>
      </c>
    </row>
    <row r="164" spans="1:27" x14ac:dyDescent="0.3">
      <c r="A164" t="s">
        <v>134</v>
      </c>
      <c r="B164" t="s">
        <v>255</v>
      </c>
      <c r="D164" t="s">
        <v>438</v>
      </c>
      <c r="E164" t="s">
        <v>438</v>
      </c>
      <c r="F164" t="s">
        <v>76</v>
      </c>
      <c r="G164" s="1">
        <v>100800</v>
      </c>
      <c r="H164" s="2" t="s">
        <v>129</v>
      </c>
      <c r="I164" s="2" t="s">
        <v>129</v>
      </c>
      <c r="J164" s="2" t="s">
        <v>129</v>
      </c>
      <c r="K164" s="2" t="s">
        <v>129</v>
      </c>
      <c r="L164" s="1">
        <v>100800</v>
      </c>
      <c r="N164" s="1">
        <f t="shared" si="16"/>
        <v>21142.800000000003</v>
      </c>
      <c r="O164" s="1">
        <f t="shared" si="17"/>
        <v>121942.8</v>
      </c>
      <c r="Q164" s="5">
        <v>0.23974999999999999</v>
      </c>
      <c r="R164" s="5">
        <f t="shared" si="18"/>
        <v>0.20975000000000002</v>
      </c>
      <c r="S164" s="6">
        <f t="shared" si="19"/>
        <v>21142.800000000003</v>
      </c>
      <c r="T164" s="5">
        <f t="shared" si="20"/>
        <v>0.03</v>
      </c>
      <c r="U164" s="6">
        <f t="shared" si="21"/>
        <v>3024</v>
      </c>
      <c r="V164" s="5">
        <v>0.16975000000000001</v>
      </c>
      <c r="W164" s="5">
        <v>0</v>
      </c>
      <c r="X164" s="5">
        <v>0.04</v>
      </c>
      <c r="Y164" s="5">
        <v>0.03</v>
      </c>
      <c r="Z164" s="5">
        <f t="shared" si="22"/>
        <v>8.9874999999999997E-2</v>
      </c>
      <c r="AA164" s="6">
        <f t="shared" si="23"/>
        <v>9059.4</v>
      </c>
    </row>
    <row r="165" spans="1:27" x14ac:dyDescent="0.3">
      <c r="A165" t="s">
        <v>130</v>
      </c>
      <c r="B165" t="s">
        <v>351</v>
      </c>
      <c r="C165" t="s">
        <v>427</v>
      </c>
      <c r="D165" t="s">
        <v>438</v>
      </c>
      <c r="E165" t="s">
        <v>438</v>
      </c>
      <c r="F165" t="s">
        <v>108</v>
      </c>
      <c r="G165" s="1">
        <v>85170</v>
      </c>
      <c r="H165" s="1">
        <v>4220</v>
      </c>
      <c r="I165" s="1">
        <v>9460</v>
      </c>
      <c r="J165" s="2" t="s">
        <v>129</v>
      </c>
      <c r="K165" s="1">
        <v>4120</v>
      </c>
      <c r="L165" s="1">
        <v>102970</v>
      </c>
      <c r="N165" s="1">
        <f t="shared" si="16"/>
        <v>18749.552500000002</v>
      </c>
      <c r="O165" s="1">
        <f t="shared" si="17"/>
        <v>121719.55250000001</v>
      </c>
      <c r="Q165" s="5">
        <v>0.23974999999999999</v>
      </c>
      <c r="R165" s="5">
        <f t="shared" si="18"/>
        <v>0.20975000000000002</v>
      </c>
      <c r="S165" s="6">
        <f t="shared" si="19"/>
        <v>18749.552500000002</v>
      </c>
      <c r="T165" s="5">
        <f t="shared" si="20"/>
        <v>0.03</v>
      </c>
      <c r="U165" s="6">
        <f t="shared" si="21"/>
        <v>2681.7</v>
      </c>
      <c r="V165" s="5">
        <v>0.16975000000000001</v>
      </c>
      <c r="W165" s="5">
        <v>0</v>
      </c>
      <c r="X165" s="5">
        <v>0.04</v>
      </c>
      <c r="Y165" s="5">
        <v>0.03</v>
      </c>
      <c r="Z165" s="5">
        <f t="shared" si="22"/>
        <v>8.9874999999999997E-2</v>
      </c>
      <c r="AA165" s="6">
        <f t="shared" si="23"/>
        <v>8033.9262499999995</v>
      </c>
    </row>
    <row r="166" spans="1:27" x14ac:dyDescent="0.3">
      <c r="A166" t="s">
        <v>136</v>
      </c>
      <c r="B166" t="s">
        <v>261</v>
      </c>
      <c r="C166" t="s">
        <v>423</v>
      </c>
      <c r="D166" t="s">
        <v>438</v>
      </c>
      <c r="E166" t="s">
        <v>438</v>
      </c>
      <c r="F166" t="s">
        <v>77</v>
      </c>
      <c r="G166" s="1">
        <v>90670</v>
      </c>
      <c r="H166" s="1">
        <v>3820</v>
      </c>
      <c r="I166" s="1">
        <v>2410</v>
      </c>
      <c r="J166" s="2" t="s">
        <v>129</v>
      </c>
      <c r="K166" s="1">
        <v>4370</v>
      </c>
      <c r="L166" s="1">
        <v>101270</v>
      </c>
      <c r="N166" s="1">
        <f t="shared" si="16"/>
        <v>19819.2775</v>
      </c>
      <c r="O166" s="1">
        <f t="shared" si="17"/>
        <v>121089.2775</v>
      </c>
      <c r="Q166" s="5">
        <v>0.23974999999999999</v>
      </c>
      <c r="R166" s="5">
        <f t="shared" si="18"/>
        <v>0.20975000000000002</v>
      </c>
      <c r="S166" s="6">
        <f t="shared" si="19"/>
        <v>19819.2775</v>
      </c>
      <c r="T166" s="5">
        <f t="shared" si="20"/>
        <v>0.03</v>
      </c>
      <c r="U166" s="6">
        <f t="shared" si="21"/>
        <v>2834.7</v>
      </c>
      <c r="V166" s="5">
        <v>0.16975000000000001</v>
      </c>
      <c r="W166" s="5">
        <v>0</v>
      </c>
      <c r="X166" s="5">
        <v>0.04</v>
      </c>
      <c r="Y166" s="5">
        <v>0.03</v>
      </c>
      <c r="Z166" s="5">
        <f t="shared" si="22"/>
        <v>8.9874999999999997E-2</v>
      </c>
      <c r="AA166" s="6">
        <f t="shared" si="23"/>
        <v>8492.2887499999997</v>
      </c>
    </row>
    <row r="167" spans="1:27" x14ac:dyDescent="0.3">
      <c r="A167" t="s">
        <v>142</v>
      </c>
      <c r="B167" t="s">
        <v>267</v>
      </c>
      <c r="C167" t="s">
        <v>427</v>
      </c>
      <c r="D167" t="s">
        <v>438</v>
      </c>
      <c r="E167" t="s">
        <v>438</v>
      </c>
      <c r="F167" t="s">
        <v>79</v>
      </c>
      <c r="G167" s="1">
        <v>96600</v>
      </c>
      <c r="H167" s="1">
        <v>2840</v>
      </c>
      <c r="I167" s="2">
        <v>450</v>
      </c>
      <c r="J167" s="2" t="s">
        <v>129</v>
      </c>
      <c r="K167" s="2" t="s">
        <v>129</v>
      </c>
      <c r="L167" s="1">
        <v>99890</v>
      </c>
      <c r="N167" s="1">
        <f t="shared" si="16"/>
        <v>20857.54</v>
      </c>
      <c r="O167" s="1">
        <f t="shared" si="17"/>
        <v>120747.54000000001</v>
      </c>
      <c r="Q167" s="5">
        <v>0.23974999999999999</v>
      </c>
      <c r="R167" s="5">
        <f t="shared" si="18"/>
        <v>0.20975000000000002</v>
      </c>
      <c r="S167" s="6">
        <f t="shared" si="19"/>
        <v>20857.54</v>
      </c>
      <c r="T167" s="5">
        <f t="shared" si="20"/>
        <v>0.03</v>
      </c>
      <c r="U167" s="6">
        <f t="shared" si="21"/>
        <v>2983.2</v>
      </c>
      <c r="V167" s="5">
        <v>0.16975000000000001</v>
      </c>
      <c r="W167" s="5">
        <v>0</v>
      </c>
      <c r="X167" s="5">
        <v>0.04</v>
      </c>
      <c r="Y167" s="5">
        <v>0.03</v>
      </c>
      <c r="Z167" s="5">
        <f t="shared" si="22"/>
        <v>8.9874999999999997E-2</v>
      </c>
      <c r="AA167" s="6">
        <f t="shared" si="23"/>
        <v>8937.17</v>
      </c>
    </row>
    <row r="168" spans="1:27" x14ac:dyDescent="0.3">
      <c r="A168" t="s">
        <v>136</v>
      </c>
      <c r="B168" t="s">
        <v>339</v>
      </c>
      <c r="C168" t="s">
        <v>422</v>
      </c>
      <c r="D168" t="s">
        <v>438</v>
      </c>
      <c r="E168" t="s">
        <v>438</v>
      </c>
      <c r="F168" t="s">
        <v>104</v>
      </c>
      <c r="G168" s="1">
        <v>90630</v>
      </c>
      <c r="H168" s="2" t="s">
        <v>129</v>
      </c>
      <c r="I168" s="2" t="s">
        <v>129</v>
      </c>
      <c r="J168" s="2" t="s">
        <v>129</v>
      </c>
      <c r="K168" s="1">
        <v>10250</v>
      </c>
      <c r="L168" s="1">
        <v>100880</v>
      </c>
      <c r="N168" s="1">
        <f t="shared" si="16"/>
        <v>19009.642500000002</v>
      </c>
      <c r="O168" s="1">
        <f t="shared" si="17"/>
        <v>119889.6425</v>
      </c>
      <c r="Q168" s="5">
        <v>0.23974999999999999</v>
      </c>
      <c r="R168" s="5">
        <f t="shared" si="18"/>
        <v>0.20975000000000002</v>
      </c>
      <c r="S168" s="6">
        <f t="shared" si="19"/>
        <v>19009.642500000002</v>
      </c>
      <c r="T168" s="5">
        <f t="shared" si="20"/>
        <v>0.03</v>
      </c>
      <c r="U168" s="6">
        <f t="shared" si="21"/>
        <v>2718.9</v>
      </c>
      <c r="V168" s="5">
        <v>0.16975000000000001</v>
      </c>
      <c r="W168" s="5">
        <v>0</v>
      </c>
      <c r="X168" s="5">
        <v>0.04</v>
      </c>
      <c r="Y168" s="5">
        <v>0.03</v>
      </c>
      <c r="Z168" s="5">
        <f t="shared" si="22"/>
        <v>8.9874999999999997E-2</v>
      </c>
      <c r="AA168" s="6">
        <f t="shared" si="23"/>
        <v>8145.3712499999992</v>
      </c>
    </row>
    <row r="169" spans="1:27" x14ac:dyDescent="0.3">
      <c r="A169" t="s">
        <v>156</v>
      </c>
      <c r="B169" t="s">
        <v>282</v>
      </c>
      <c r="C169" t="s">
        <v>428</v>
      </c>
      <c r="D169" t="s">
        <v>439</v>
      </c>
      <c r="E169" t="s">
        <v>438</v>
      </c>
      <c r="F169" t="s">
        <v>12</v>
      </c>
      <c r="G169" s="1">
        <v>73930</v>
      </c>
      <c r="H169" s="1">
        <v>4690</v>
      </c>
      <c r="I169" s="1">
        <v>5860</v>
      </c>
      <c r="J169" s="2" t="s">
        <v>129</v>
      </c>
      <c r="K169" s="2" t="s">
        <v>129</v>
      </c>
      <c r="L169" s="1">
        <v>84480</v>
      </c>
      <c r="N169" s="1">
        <f t="shared" si="16"/>
        <v>34894.700799999999</v>
      </c>
      <c r="O169" s="1">
        <f t="shared" si="17"/>
        <v>119374.70079999999</v>
      </c>
      <c r="Q169" s="5">
        <v>0.47383999999999998</v>
      </c>
      <c r="R169" s="5">
        <f t="shared" si="18"/>
        <v>0.44384000000000001</v>
      </c>
      <c r="S169" s="6">
        <f t="shared" si="19"/>
        <v>34894.700799999999</v>
      </c>
      <c r="T169" s="5">
        <f t="shared" si="20"/>
        <v>0.03</v>
      </c>
      <c r="U169" s="6">
        <f t="shared" si="21"/>
        <v>2358.6</v>
      </c>
      <c r="V169" s="5">
        <v>0.38384000000000001</v>
      </c>
      <c r="W169" s="5">
        <v>0</v>
      </c>
      <c r="X169" s="5">
        <v>0.06</v>
      </c>
      <c r="Y169" s="5">
        <v>0.03</v>
      </c>
      <c r="Z169" s="5">
        <f t="shared" si="22"/>
        <v>0.20691999999999999</v>
      </c>
      <c r="AA169" s="6">
        <f t="shared" si="23"/>
        <v>16268.0504</v>
      </c>
    </row>
    <row r="170" spans="1:27" x14ac:dyDescent="0.3">
      <c r="A170" t="s">
        <v>134</v>
      </c>
      <c r="B170" t="s">
        <v>401</v>
      </c>
      <c r="D170" t="s">
        <v>438</v>
      </c>
      <c r="E170" t="s">
        <v>438</v>
      </c>
      <c r="F170" t="s">
        <v>67</v>
      </c>
      <c r="G170" s="1">
        <v>86380</v>
      </c>
      <c r="H170" s="2" t="s">
        <v>129</v>
      </c>
      <c r="I170" s="1">
        <v>14820</v>
      </c>
      <c r="J170" s="2" t="s">
        <v>129</v>
      </c>
      <c r="K170" s="2" t="s">
        <v>129</v>
      </c>
      <c r="L170" s="1">
        <v>101200</v>
      </c>
      <c r="N170" s="1">
        <f t="shared" si="16"/>
        <v>18118.205000000002</v>
      </c>
      <c r="O170" s="1">
        <f t="shared" si="17"/>
        <v>119318.205</v>
      </c>
      <c r="Q170" s="5">
        <v>0.23974999999999999</v>
      </c>
      <c r="R170" s="5">
        <f t="shared" si="18"/>
        <v>0.20975000000000002</v>
      </c>
      <c r="S170" s="6">
        <f t="shared" si="19"/>
        <v>18118.205000000002</v>
      </c>
      <c r="T170" s="5">
        <f t="shared" si="20"/>
        <v>0.03</v>
      </c>
      <c r="U170" s="6">
        <f t="shared" si="21"/>
        <v>2591.4</v>
      </c>
      <c r="V170" s="5">
        <v>0.16975000000000001</v>
      </c>
      <c r="W170" s="5">
        <v>0</v>
      </c>
      <c r="X170" s="5">
        <v>0.04</v>
      </c>
      <c r="Y170" s="5">
        <v>0.03</v>
      </c>
      <c r="Z170" s="5">
        <f t="shared" si="22"/>
        <v>8.9874999999999997E-2</v>
      </c>
      <c r="AA170" s="6">
        <f t="shared" si="23"/>
        <v>7763.4025000000001</v>
      </c>
    </row>
    <row r="171" spans="1:27" x14ac:dyDescent="0.3">
      <c r="A171" t="s">
        <v>143</v>
      </c>
      <c r="B171" t="s">
        <v>251</v>
      </c>
      <c r="C171" t="s">
        <v>422</v>
      </c>
      <c r="D171" t="s">
        <v>438</v>
      </c>
      <c r="E171" t="s">
        <v>438</v>
      </c>
      <c r="F171" t="s">
        <v>48</v>
      </c>
      <c r="G171" s="1">
        <v>94490</v>
      </c>
      <c r="H171" s="2" t="s">
        <v>129</v>
      </c>
      <c r="I171" s="2" t="s">
        <v>129</v>
      </c>
      <c r="J171" s="2" t="s">
        <v>129</v>
      </c>
      <c r="K171" s="1">
        <v>3890</v>
      </c>
      <c r="L171" s="1">
        <v>98380</v>
      </c>
      <c r="N171" s="1">
        <f t="shared" si="16"/>
        <v>19819.2775</v>
      </c>
      <c r="O171" s="1">
        <f t="shared" si="17"/>
        <v>118199.2775</v>
      </c>
      <c r="Q171" s="5">
        <v>0.23974999999999999</v>
      </c>
      <c r="R171" s="5">
        <f t="shared" si="18"/>
        <v>0.20975000000000002</v>
      </c>
      <c r="S171" s="6">
        <f t="shared" si="19"/>
        <v>19819.2775</v>
      </c>
      <c r="T171" s="5">
        <f t="shared" si="20"/>
        <v>0.03</v>
      </c>
      <c r="U171" s="6">
        <f t="shared" si="21"/>
        <v>2834.7</v>
      </c>
      <c r="V171" s="5">
        <v>0.16975000000000001</v>
      </c>
      <c r="W171" s="5">
        <v>0</v>
      </c>
      <c r="X171" s="5">
        <v>0.04</v>
      </c>
      <c r="Y171" s="5">
        <v>0.03</v>
      </c>
      <c r="Z171" s="5">
        <f t="shared" si="22"/>
        <v>8.9874999999999997E-2</v>
      </c>
      <c r="AA171" s="6">
        <f t="shared" si="23"/>
        <v>8492.2887499999997</v>
      </c>
    </row>
    <row r="172" spans="1:27" x14ac:dyDescent="0.3">
      <c r="A172" t="s">
        <v>130</v>
      </c>
      <c r="B172" t="s">
        <v>208</v>
      </c>
      <c r="C172" t="s">
        <v>92</v>
      </c>
      <c r="D172" t="s">
        <v>438</v>
      </c>
      <c r="E172" t="s">
        <v>438</v>
      </c>
      <c r="F172" t="s">
        <v>53</v>
      </c>
      <c r="G172" s="1">
        <v>88770</v>
      </c>
      <c r="H172" s="2" t="s">
        <v>129</v>
      </c>
      <c r="I172" s="2" t="s">
        <v>129</v>
      </c>
      <c r="J172" s="2" t="s">
        <v>129</v>
      </c>
      <c r="K172" s="1">
        <v>14020</v>
      </c>
      <c r="L172" s="1">
        <v>102790</v>
      </c>
      <c r="N172" s="1">
        <f t="shared" si="16"/>
        <v>15068.7075</v>
      </c>
      <c r="O172" s="1">
        <f t="shared" si="17"/>
        <v>117858.7075</v>
      </c>
      <c r="Q172" s="5">
        <v>0.23975000000000002</v>
      </c>
      <c r="R172" s="5">
        <f t="shared" si="18"/>
        <v>0.16975000000000001</v>
      </c>
      <c r="S172" s="6">
        <f t="shared" si="19"/>
        <v>15068.7075</v>
      </c>
      <c r="T172" s="5">
        <f t="shared" si="20"/>
        <v>7.0000000000000007E-2</v>
      </c>
      <c r="U172" s="6">
        <f t="shared" si="21"/>
        <v>6213.9000000000005</v>
      </c>
      <c r="V172" s="5">
        <v>0.16975000000000001</v>
      </c>
      <c r="W172" s="5">
        <v>0</v>
      </c>
      <c r="X172" s="5">
        <v>0</v>
      </c>
      <c r="Y172" s="5">
        <v>7.0000000000000007E-2</v>
      </c>
      <c r="Z172" s="5">
        <f t="shared" si="22"/>
        <v>4.9875000000000003E-2</v>
      </c>
      <c r="AA172" s="6">
        <f t="shared" si="23"/>
        <v>4427.4037500000004</v>
      </c>
    </row>
    <row r="173" spans="1:27" x14ac:dyDescent="0.3">
      <c r="A173" t="s">
        <v>136</v>
      </c>
      <c r="B173" t="s">
        <v>264</v>
      </c>
      <c r="C173" t="s">
        <v>428</v>
      </c>
      <c r="D173" t="s">
        <v>439</v>
      </c>
      <c r="E173" t="s">
        <v>438</v>
      </c>
      <c r="F173" t="s">
        <v>12</v>
      </c>
      <c r="G173" s="1">
        <v>74160</v>
      </c>
      <c r="H173" s="1">
        <v>4690</v>
      </c>
      <c r="I173" s="1">
        <v>3710</v>
      </c>
      <c r="J173" s="2" t="s">
        <v>129</v>
      </c>
      <c r="K173" s="2" t="s">
        <v>129</v>
      </c>
      <c r="L173" s="1">
        <v>82560</v>
      </c>
      <c r="N173" s="1">
        <f t="shared" si="16"/>
        <v>34996.784</v>
      </c>
      <c r="O173" s="1">
        <f t="shared" si="17"/>
        <v>117556.784</v>
      </c>
      <c r="Q173" s="5">
        <v>0.47383999999999998</v>
      </c>
      <c r="R173" s="5">
        <f t="shared" si="18"/>
        <v>0.44384000000000001</v>
      </c>
      <c r="S173" s="6">
        <f t="shared" si="19"/>
        <v>34996.784</v>
      </c>
      <c r="T173" s="5">
        <f t="shared" si="20"/>
        <v>0.03</v>
      </c>
      <c r="U173" s="6">
        <f t="shared" si="21"/>
        <v>2365.5</v>
      </c>
      <c r="V173" s="5">
        <v>0.38384000000000001</v>
      </c>
      <c r="W173" s="5">
        <v>0</v>
      </c>
      <c r="X173" s="5">
        <v>0.06</v>
      </c>
      <c r="Y173" s="5">
        <v>0.03</v>
      </c>
      <c r="Z173" s="5">
        <f t="shared" si="22"/>
        <v>0.20691999999999999</v>
      </c>
      <c r="AA173" s="6">
        <f t="shared" si="23"/>
        <v>16315.642</v>
      </c>
    </row>
    <row r="174" spans="1:27" x14ac:dyDescent="0.3">
      <c r="A174" t="s">
        <v>161</v>
      </c>
      <c r="B174" t="s">
        <v>300</v>
      </c>
      <c r="D174" t="s">
        <v>438</v>
      </c>
      <c r="E174" t="s">
        <v>438</v>
      </c>
      <c r="F174" t="s">
        <v>67</v>
      </c>
      <c r="G174" s="1">
        <v>86240</v>
      </c>
      <c r="H174" s="2" t="s">
        <v>129</v>
      </c>
      <c r="I174" s="1">
        <v>11500</v>
      </c>
      <c r="J174" s="2" t="s">
        <v>129</v>
      </c>
      <c r="K174" s="2" t="s">
        <v>129</v>
      </c>
      <c r="L174" s="1">
        <v>97740</v>
      </c>
      <c r="N174" s="1">
        <f t="shared" si="16"/>
        <v>18088.84</v>
      </c>
      <c r="O174" s="1">
        <f t="shared" si="17"/>
        <v>115828.84</v>
      </c>
      <c r="Q174" s="5">
        <v>0.23974999999999999</v>
      </c>
      <c r="R174" s="5">
        <f t="shared" si="18"/>
        <v>0.20975000000000002</v>
      </c>
      <c r="S174" s="6">
        <f t="shared" si="19"/>
        <v>18088.84</v>
      </c>
      <c r="T174" s="5">
        <f t="shared" si="20"/>
        <v>0.03</v>
      </c>
      <c r="U174" s="6">
        <f t="shared" si="21"/>
        <v>2587.1999999999998</v>
      </c>
      <c r="V174" s="5">
        <v>0.16975000000000001</v>
      </c>
      <c r="W174" s="5">
        <v>0</v>
      </c>
      <c r="X174" s="5">
        <v>0.04</v>
      </c>
      <c r="Y174" s="5">
        <v>0.03</v>
      </c>
      <c r="Z174" s="5">
        <f t="shared" si="22"/>
        <v>8.9874999999999997E-2</v>
      </c>
      <c r="AA174" s="6">
        <f t="shared" si="23"/>
        <v>7750.82</v>
      </c>
    </row>
    <row r="175" spans="1:27" x14ac:dyDescent="0.3">
      <c r="A175" t="s">
        <v>138</v>
      </c>
      <c r="B175" t="s">
        <v>238</v>
      </c>
      <c r="D175" t="s">
        <v>438</v>
      </c>
      <c r="E175" t="s">
        <v>438</v>
      </c>
      <c r="F175" t="s">
        <v>67</v>
      </c>
      <c r="G175" s="1">
        <v>92600</v>
      </c>
      <c r="H175" s="2" t="s">
        <v>129</v>
      </c>
      <c r="I175" s="1">
        <v>2310</v>
      </c>
      <c r="J175" s="2" t="s">
        <v>129</v>
      </c>
      <c r="K175" s="2" t="s">
        <v>129</v>
      </c>
      <c r="L175" s="1">
        <v>94910</v>
      </c>
      <c r="N175" s="1">
        <f t="shared" si="16"/>
        <v>19422.850000000002</v>
      </c>
      <c r="O175" s="1">
        <f t="shared" si="17"/>
        <v>114332.85</v>
      </c>
      <c r="Q175" s="5">
        <v>0.23974999999999999</v>
      </c>
      <c r="R175" s="5">
        <f t="shared" si="18"/>
        <v>0.20975000000000002</v>
      </c>
      <c r="S175" s="6">
        <f t="shared" si="19"/>
        <v>19422.850000000002</v>
      </c>
      <c r="T175" s="5">
        <f t="shared" si="20"/>
        <v>0.03</v>
      </c>
      <c r="U175" s="6">
        <f t="shared" si="21"/>
        <v>2778</v>
      </c>
      <c r="V175" s="5">
        <v>0.16975000000000001</v>
      </c>
      <c r="W175" s="5">
        <v>0</v>
      </c>
      <c r="X175" s="5">
        <v>0.04</v>
      </c>
      <c r="Y175" s="5">
        <v>0.03</v>
      </c>
      <c r="Z175" s="5">
        <f t="shared" si="22"/>
        <v>8.9874999999999997E-2</v>
      </c>
      <c r="AA175" s="6">
        <f t="shared" si="23"/>
        <v>8322.4249999999993</v>
      </c>
    </row>
    <row r="176" spans="1:27" x14ac:dyDescent="0.3">
      <c r="A176" t="s">
        <v>142</v>
      </c>
      <c r="B176" t="s">
        <v>194</v>
      </c>
      <c r="C176" t="s">
        <v>422</v>
      </c>
      <c r="D176" t="s">
        <v>438</v>
      </c>
      <c r="E176" t="s">
        <v>438</v>
      </c>
      <c r="F176" t="s">
        <v>48</v>
      </c>
      <c r="G176" s="1">
        <v>94490</v>
      </c>
      <c r="H176" s="2" t="s">
        <v>129</v>
      </c>
      <c r="I176" s="2" t="s">
        <v>129</v>
      </c>
      <c r="J176" s="2" t="s">
        <v>129</v>
      </c>
      <c r="K176" s="2" t="s">
        <v>129</v>
      </c>
      <c r="L176" s="1">
        <v>94490</v>
      </c>
      <c r="N176" s="1">
        <f t="shared" si="16"/>
        <v>19819.2775</v>
      </c>
      <c r="O176" s="1">
        <f t="shared" si="17"/>
        <v>114309.2775</v>
      </c>
      <c r="Q176" s="5">
        <v>0.23974999999999999</v>
      </c>
      <c r="R176" s="5">
        <f t="shared" si="18"/>
        <v>0.20975000000000002</v>
      </c>
      <c r="S176" s="6">
        <f t="shared" si="19"/>
        <v>19819.2775</v>
      </c>
      <c r="T176" s="5">
        <f t="shared" si="20"/>
        <v>0.03</v>
      </c>
      <c r="U176" s="6">
        <f t="shared" si="21"/>
        <v>2834.7</v>
      </c>
      <c r="V176" s="5">
        <v>0.16975000000000001</v>
      </c>
      <c r="W176" s="5">
        <v>0</v>
      </c>
      <c r="X176" s="5">
        <v>0.04</v>
      </c>
      <c r="Y176" s="5">
        <v>0.03</v>
      </c>
      <c r="Z176" s="5">
        <f t="shared" si="22"/>
        <v>8.9874999999999997E-2</v>
      </c>
      <c r="AA176" s="6">
        <f t="shared" si="23"/>
        <v>8492.2887499999997</v>
      </c>
    </row>
    <row r="177" spans="1:27" x14ac:dyDescent="0.3">
      <c r="A177" t="s">
        <v>130</v>
      </c>
      <c r="B177" t="s">
        <v>280</v>
      </c>
      <c r="D177" t="s">
        <v>438</v>
      </c>
      <c r="E177" t="s">
        <v>438</v>
      </c>
      <c r="F177" t="s">
        <v>85</v>
      </c>
      <c r="G177" s="1">
        <v>94490</v>
      </c>
      <c r="H177" s="2" t="s">
        <v>129</v>
      </c>
      <c r="I177" s="2" t="s">
        <v>129</v>
      </c>
      <c r="J177" s="2" t="s">
        <v>129</v>
      </c>
      <c r="K177" s="2" t="s">
        <v>129</v>
      </c>
      <c r="L177" s="1">
        <v>94490</v>
      </c>
      <c r="N177" s="1">
        <f t="shared" si="16"/>
        <v>19819.2775</v>
      </c>
      <c r="O177" s="1">
        <f t="shared" si="17"/>
        <v>114309.2775</v>
      </c>
      <c r="Q177" s="5">
        <v>0.23974999999999999</v>
      </c>
      <c r="R177" s="5">
        <f t="shared" si="18"/>
        <v>0.20975000000000002</v>
      </c>
      <c r="S177" s="6">
        <f t="shared" si="19"/>
        <v>19819.2775</v>
      </c>
      <c r="T177" s="5">
        <f t="shared" si="20"/>
        <v>0.03</v>
      </c>
      <c r="U177" s="6">
        <f t="shared" si="21"/>
        <v>2834.7</v>
      </c>
      <c r="V177" s="5">
        <v>0.16975000000000001</v>
      </c>
      <c r="W177" s="5">
        <v>0</v>
      </c>
      <c r="X177" s="5">
        <v>0.04</v>
      </c>
      <c r="Y177" s="5">
        <v>0.03</v>
      </c>
      <c r="Z177" s="5">
        <f t="shared" si="22"/>
        <v>8.9874999999999997E-2</v>
      </c>
      <c r="AA177" s="6">
        <f t="shared" si="23"/>
        <v>8492.2887499999997</v>
      </c>
    </row>
    <row r="178" spans="1:27" x14ac:dyDescent="0.3">
      <c r="A178" t="s">
        <v>130</v>
      </c>
      <c r="B178" t="s">
        <v>265</v>
      </c>
      <c r="C178" t="s">
        <v>426</v>
      </c>
      <c r="D178" t="s">
        <v>438</v>
      </c>
      <c r="E178" t="s">
        <v>438</v>
      </c>
      <c r="F178" t="s">
        <v>50</v>
      </c>
      <c r="G178" s="1">
        <v>93640</v>
      </c>
      <c r="H178" s="2">
        <v>40</v>
      </c>
      <c r="I178" s="2" t="s">
        <v>129</v>
      </c>
      <c r="J178" s="2" t="s">
        <v>129</v>
      </c>
      <c r="K178" s="2" t="s">
        <v>129</v>
      </c>
      <c r="L178" s="1">
        <v>93680</v>
      </c>
      <c r="N178" s="1">
        <f t="shared" si="16"/>
        <v>19649.38</v>
      </c>
      <c r="O178" s="1">
        <f t="shared" si="17"/>
        <v>113329.38</v>
      </c>
      <c r="Q178" s="5">
        <v>0.23974999999999999</v>
      </c>
      <c r="R178" s="5">
        <f t="shared" si="18"/>
        <v>0.20975000000000002</v>
      </c>
      <c r="S178" s="6">
        <f t="shared" si="19"/>
        <v>19649.38</v>
      </c>
      <c r="T178" s="5">
        <f t="shared" si="20"/>
        <v>0.03</v>
      </c>
      <c r="U178" s="6">
        <f t="shared" si="21"/>
        <v>2810.4</v>
      </c>
      <c r="V178" s="5">
        <v>0.16975000000000001</v>
      </c>
      <c r="W178" s="5">
        <v>0</v>
      </c>
      <c r="X178" s="5">
        <v>0.04</v>
      </c>
      <c r="Y178" s="5">
        <v>0.03</v>
      </c>
      <c r="Z178" s="5">
        <f t="shared" si="22"/>
        <v>8.9874999999999997E-2</v>
      </c>
      <c r="AA178" s="6">
        <f t="shared" si="23"/>
        <v>8419.49</v>
      </c>
    </row>
    <row r="179" spans="1:27" x14ac:dyDescent="0.3">
      <c r="A179" t="s">
        <v>134</v>
      </c>
      <c r="B179" t="s">
        <v>183</v>
      </c>
      <c r="C179" t="s">
        <v>424</v>
      </c>
      <c r="D179" t="s">
        <v>438</v>
      </c>
      <c r="E179" t="s">
        <v>438</v>
      </c>
      <c r="F179" t="s">
        <v>39</v>
      </c>
      <c r="G179" s="1">
        <v>90670</v>
      </c>
      <c r="H179" s="2" t="s">
        <v>129</v>
      </c>
      <c r="I179" s="2" t="s">
        <v>129</v>
      </c>
      <c r="J179" s="2" t="s">
        <v>129</v>
      </c>
      <c r="K179" s="1">
        <v>3260</v>
      </c>
      <c r="L179" s="1">
        <v>93930</v>
      </c>
      <c r="N179" s="1">
        <f t="shared" si="16"/>
        <v>19018.032500000001</v>
      </c>
      <c r="O179" s="1">
        <f t="shared" si="17"/>
        <v>112948.0325</v>
      </c>
      <c r="Q179" s="5">
        <v>0.23974999999999999</v>
      </c>
      <c r="R179" s="5">
        <f t="shared" si="18"/>
        <v>0.20975000000000002</v>
      </c>
      <c r="S179" s="6">
        <f t="shared" si="19"/>
        <v>19018.032500000001</v>
      </c>
      <c r="T179" s="5">
        <f t="shared" si="20"/>
        <v>0.03</v>
      </c>
      <c r="U179" s="6">
        <f t="shared" si="21"/>
        <v>2720.1</v>
      </c>
      <c r="V179" s="5">
        <v>0.16975000000000001</v>
      </c>
      <c r="W179" s="5">
        <v>0</v>
      </c>
      <c r="X179" s="5">
        <v>0.04</v>
      </c>
      <c r="Y179" s="5">
        <v>0.03</v>
      </c>
      <c r="Z179" s="5">
        <f t="shared" si="22"/>
        <v>8.9874999999999997E-2</v>
      </c>
      <c r="AA179" s="6">
        <f t="shared" si="23"/>
        <v>8148.9662499999995</v>
      </c>
    </row>
    <row r="180" spans="1:27" x14ac:dyDescent="0.3">
      <c r="A180" t="s">
        <v>143</v>
      </c>
      <c r="B180" t="s">
        <v>274</v>
      </c>
      <c r="C180" t="s">
        <v>84</v>
      </c>
      <c r="D180" t="s">
        <v>438</v>
      </c>
      <c r="E180" t="s">
        <v>438</v>
      </c>
      <c r="F180" t="s">
        <v>84</v>
      </c>
      <c r="G180" s="1">
        <v>92530</v>
      </c>
      <c r="H180" s="2" t="s">
        <v>129</v>
      </c>
      <c r="I180" s="2" t="s">
        <v>129</v>
      </c>
      <c r="J180" s="2" t="s">
        <v>129</v>
      </c>
      <c r="K180" s="1">
        <v>3810</v>
      </c>
      <c r="L180" s="1">
        <v>96340</v>
      </c>
      <c r="N180" s="1">
        <f t="shared" si="16"/>
        <v>15706.967500000001</v>
      </c>
      <c r="O180" s="1">
        <f t="shared" si="17"/>
        <v>112046.9675</v>
      </c>
      <c r="Q180" s="5">
        <v>0.23974999999999999</v>
      </c>
      <c r="R180" s="5">
        <f t="shared" si="18"/>
        <v>0.16975000000000001</v>
      </c>
      <c r="S180" s="6">
        <f t="shared" si="19"/>
        <v>15706.967500000001</v>
      </c>
      <c r="T180" s="5">
        <f t="shared" si="20"/>
        <v>7.0000000000000007E-2</v>
      </c>
      <c r="U180" s="6">
        <f t="shared" si="21"/>
        <v>6477.1</v>
      </c>
      <c r="V180" s="5">
        <v>0.16975000000000001</v>
      </c>
      <c r="W180" s="5">
        <v>0</v>
      </c>
      <c r="X180" s="5">
        <v>0</v>
      </c>
      <c r="Y180" s="5">
        <v>7.0000000000000007E-2</v>
      </c>
      <c r="Z180" s="5">
        <f t="shared" si="22"/>
        <v>4.9874999999999989E-2</v>
      </c>
      <c r="AA180" s="6">
        <f t="shared" si="23"/>
        <v>4614.9337499999992</v>
      </c>
    </row>
    <row r="181" spans="1:27" x14ac:dyDescent="0.3">
      <c r="A181" t="s">
        <v>143</v>
      </c>
      <c r="B181" t="s">
        <v>295</v>
      </c>
      <c r="D181" t="s">
        <v>438</v>
      </c>
      <c r="E181" t="s">
        <v>438</v>
      </c>
      <c r="F181" t="s">
        <v>89</v>
      </c>
      <c r="G181" s="1">
        <v>92600</v>
      </c>
      <c r="H181" s="2" t="s">
        <v>129</v>
      </c>
      <c r="I181" s="2" t="s">
        <v>129</v>
      </c>
      <c r="J181" s="2" t="s">
        <v>129</v>
      </c>
      <c r="K181" s="2" t="s">
        <v>129</v>
      </c>
      <c r="L181" s="1">
        <v>92600</v>
      </c>
      <c r="N181" s="1">
        <f t="shared" si="16"/>
        <v>19422.850000000002</v>
      </c>
      <c r="O181" s="1">
        <f t="shared" si="17"/>
        <v>112022.85</v>
      </c>
      <c r="Q181" s="5">
        <v>0.23974999999999999</v>
      </c>
      <c r="R181" s="5">
        <f t="shared" si="18"/>
        <v>0.20975000000000002</v>
      </c>
      <c r="S181" s="6">
        <f t="shared" si="19"/>
        <v>19422.850000000002</v>
      </c>
      <c r="T181" s="5">
        <f t="shared" si="20"/>
        <v>0.03</v>
      </c>
      <c r="U181" s="6">
        <f t="shared" si="21"/>
        <v>2778</v>
      </c>
      <c r="V181" s="5">
        <v>0.16975000000000001</v>
      </c>
      <c r="W181" s="5">
        <v>0</v>
      </c>
      <c r="X181" s="5">
        <v>0.04</v>
      </c>
      <c r="Y181" s="5">
        <v>0.03</v>
      </c>
      <c r="Z181" s="5">
        <f t="shared" si="22"/>
        <v>8.9874999999999997E-2</v>
      </c>
      <c r="AA181" s="6">
        <f t="shared" si="23"/>
        <v>8322.4249999999993</v>
      </c>
    </row>
    <row r="182" spans="1:27" x14ac:dyDescent="0.3">
      <c r="A182" t="s">
        <v>233</v>
      </c>
      <c r="B182" t="s">
        <v>234</v>
      </c>
      <c r="C182" t="s">
        <v>418</v>
      </c>
      <c r="D182" t="s">
        <v>438</v>
      </c>
      <c r="E182" t="s">
        <v>438</v>
      </c>
      <c r="F182" t="s">
        <v>64</v>
      </c>
      <c r="G182" s="1">
        <v>90670</v>
      </c>
      <c r="H182" s="2" t="s">
        <v>129</v>
      </c>
      <c r="I182" s="2" t="s">
        <v>129</v>
      </c>
      <c r="J182" s="2" t="s">
        <v>129</v>
      </c>
      <c r="K182" s="2" t="s">
        <v>129</v>
      </c>
      <c r="L182" s="1">
        <v>90670</v>
      </c>
      <c r="N182" s="1">
        <f t="shared" si="16"/>
        <v>19018.032500000001</v>
      </c>
      <c r="O182" s="1">
        <f t="shared" si="17"/>
        <v>109688.0325</v>
      </c>
      <c r="Q182" s="5">
        <v>0.23974999999999999</v>
      </c>
      <c r="R182" s="5">
        <f t="shared" si="18"/>
        <v>0.20975000000000002</v>
      </c>
      <c r="S182" s="6">
        <f t="shared" si="19"/>
        <v>19018.032500000001</v>
      </c>
      <c r="T182" s="5">
        <f t="shared" si="20"/>
        <v>0.03</v>
      </c>
      <c r="U182" s="6">
        <f t="shared" si="21"/>
        <v>2720.1</v>
      </c>
      <c r="V182" s="5">
        <v>0.16975000000000001</v>
      </c>
      <c r="W182" s="5">
        <v>0</v>
      </c>
      <c r="X182" s="5">
        <v>0.04</v>
      </c>
      <c r="Y182" s="5">
        <v>0.03</v>
      </c>
      <c r="Z182" s="5">
        <f t="shared" si="22"/>
        <v>8.9874999999999997E-2</v>
      </c>
      <c r="AA182" s="6">
        <f t="shared" si="23"/>
        <v>8148.9662499999995</v>
      </c>
    </row>
    <row r="183" spans="1:27" x14ac:dyDescent="0.3">
      <c r="A183" t="s">
        <v>143</v>
      </c>
      <c r="B183" t="s">
        <v>348</v>
      </c>
      <c r="C183" t="s">
        <v>427</v>
      </c>
      <c r="D183" t="s">
        <v>438</v>
      </c>
      <c r="E183" t="s">
        <v>438</v>
      </c>
      <c r="F183" t="s">
        <v>78</v>
      </c>
      <c r="G183" s="1">
        <v>85180</v>
      </c>
      <c r="H183" s="2" t="s">
        <v>129</v>
      </c>
      <c r="I183" s="2" t="s">
        <v>129</v>
      </c>
      <c r="J183" s="2" t="s">
        <v>129</v>
      </c>
      <c r="K183" s="1">
        <v>5700</v>
      </c>
      <c r="L183" s="1">
        <v>90880</v>
      </c>
      <c r="N183" s="1">
        <f t="shared" si="16"/>
        <v>17866.505000000001</v>
      </c>
      <c r="O183" s="1">
        <f t="shared" si="17"/>
        <v>108746.505</v>
      </c>
      <c r="Q183" s="5">
        <v>0.23974999999999999</v>
      </c>
      <c r="R183" s="5">
        <f t="shared" si="18"/>
        <v>0.20975000000000002</v>
      </c>
      <c r="S183" s="6">
        <f t="shared" si="19"/>
        <v>17866.505000000001</v>
      </c>
      <c r="T183" s="5">
        <f t="shared" si="20"/>
        <v>0.03</v>
      </c>
      <c r="U183" s="6">
        <f t="shared" si="21"/>
        <v>2555.4</v>
      </c>
      <c r="V183" s="5">
        <v>0.16975000000000001</v>
      </c>
      <c r="W183" s="5">
        <v>0</v>
      </c>
      <c r="X183" s="5">
        <v>0.04</v>
      </c>
      <c r="Y183" s="5">
        <v>0.03</v>
      </c>
      <c r="Z183" s="5">
        <f t="shared" si="22"/>
        <v>8.9874999999999997E-2</v>
      </c>
      <c r="AA183" s="6">
        <f t="shared" si="23"/>
        <v>7655.5524999999998</v>
      </c>
    </row>
    <row r="184" spans="1:27" x14ac:dyDescent="0.3">
      <c r="A184" t="s">
        <v>134</v>
      </c>
      <c r="B184" t="s">
        <v>352</v>
      </c>
      <c r="D184" t="s">
        <v>438</v>
      </c>
      <c r="E184" t="s">
        <v>438</v>
      </c>
      <c r="F184" t="s">
        <v>67</v>
      </c>
      <c r="G184" s="1">
        <v>88700</v>
      </c>
      <c r="H184" s="2" t="s">
        <v>129</v>
      </c>
      <c r="I184" s="1">
        <v>1070</v>
      </c>
      <c r="J184" s="2" t="s">
        <v>129</v>
      </c>
      <c r="K184" s="2" t="s">
        <v>129</v>
      </c>
      <c r="L184" s="1">
        <v>89770</v>
      </c>
      <c r="N184" s="1">
        <f t="shared" si="16"/>
        <v>18604.825000000001</v>
      </c>
      <c r="O184" s="1">
        <f t="shared" si="17"/>
        <v>108374.825</v>
      </c>
      <c r="Q184" s="5">
        <v>0.23974999999999999</v>
      </c>
      <c r="R184" s="5">
        <f t="shared" si="18"/>
        <v>0.20975000000000002</v>
      </c>
      <c r="S184" s="6">
        <f t="shared" si="19"/>
        <v>18604.825000000001</v>
      </c>
      <c r="T184" s="5">
        <f t="shared" si="20"/>
        <v>0.03</v>
      </c>
      <c r="U184" s="6">
        <f t="shared" si="21"/>
        <v>2661</v>
      </c>
      <c r="V184" s="5">
        <v>0.16975000000000001</v>
      </c>
      <c r="W184" s="5">
        <v>0</v>
      </c>
      <c r="X184" s="5">
        <v>0.04</v>
      </c>
      <c r="Y184" s="5">
        <v>0.03</v>
      </c>
      <c r="Z184" s="5">
        <f t="shared" si="22"/>
        <v>8.9874999999999997E-2</v>
      </c>
      <c r="AA184" s="6">
        <f t="shared" si="23"/>
        <v>7971.9124999999995</v>
      </c>
    </row>
    <row r="185" spans="1:27" x14ac:dyDescent="0.3">
      <c r="A185" t="s">
        <v>153</v>
      </c>
      <c r="B185" t="s">
        <v>210</v>
      </c>
      <c r="D185" t="s">
        <v>438</v>
      </c>
      <c r="E185" t="s">
        <v>438</v>
      </c>
      <c r="F185" t="s">
        <v>54</v>
      </c>
      <c r="G185" s="1">
        <v>85180</v>
      </c>
      <c r="H185" s="2" t="s">
        <v>129</v>
      </c>
      <c r="I185" s="2" t="s">
        <v>129</v>
      </c>
      <c r="J185" s="2" t="s">
        <v>129</v>
      </c>
      <c r="K185" s="1">
        <v>5320</v>
      </c>
      <c r="L185" s="1">
        <v>90500</v>
      </c>
      <c r="N185" s="1">
        <f t="shared" si="16"/>
        <v>17866.505000000001</v>
      </c>
      <c r="O185" s="1">
        <f t="shared" si="17"/>
        <v>108366.505</v>
      </c>
      <c r="Q185" s="5">
        <v>0.23974999999999999</v>
      </c>
      <c r="R185" s="5">
        <f t="shared" si="18"/>
        <v>0.20975000000000002</v>
      </c>
      <c r="S185" s="6">
        <f t="shared" si="19"/>
        <v>17866.505000000001</v>
      </c>
      <c r="T185" s="5">
        <f t="shared" si="20"/>
        <v>0.03</v>
      </c>
      <c r="U185" s="6">
        <f t="shared" si="21"/>
        <v>2555.4</v>
      </c>
      <c r="V185" s="5">
        <v>0.16975000000000001</v>
      </c>
      <c r="W185" s="5">
        <v>0</v>
      </c>
      <c r="X185" s="5">
        <v>0.04</v>
      </c>
      <c r="Y185" s="5">
        <v>0.03</v>
      </c>
      <c r="Z185" s="5">
        <f t="shared" si="22"/>
        <v>8.9874999999999997E-2</v>
      </c>
      <c r="AA185" s="6">
        <f t="shared" si="23"/>
        <v>7655.5524999999998</v>
      </c>
    </row>
    <row r="186" spans="1:27" x14ac:dyDescent="0.3">
      <c r="A186" t="s">
        <v>145</v>
      </c>
      <c r="B186" t="s">
        <v>245</v>
      </c>
      <c r="D186" t="s">
        <v>438</v>
      </c>
      <c r="E186" t="s">
        <v>438</v>
      </c>
      <c r="F186" t="s">
        <v>71</v>
      </c>
      <c r="G186" s="1">
        <v>83420</v>
      </c>
      <c r="H186" s="1">
        <v>5780</v>
      </c>
      <c r="I186" s="2" t="s">
        <v>129</v>
      </c>
      <c r="J186" s="2" t="s">
        <v>129</v>
      </c>
      <c r="K186" s="2" t="s">
        <v>129</v>
      </c>
      <c r="L186" s="1">
        <v>89200</v>
      </c>
      <c r="N186" s="1">
        <f t="shared" si="16"/>
        <v>18709.7</v>
      </c>
      <c r="O186" s="1">
        <f t="shared" si="17"/>
        <v>107909.7</v>
      </c>
      <c r="Q186" s="5">
        <v>0.23974999999999999</v>
      </c>
      <c r="R186" s="5">
        <f t="shared" si="18"/>
        <v>0.20975000000000002</v>
      </c>
      <c r="S186" s="6">
        <f t="shared" si="19"/>
        <v>18709.7</v>
      </c>
      <c r="T186" s="5">
        <f t="shared" si="20"/>
        <v>0.03</v>
      </c>
      <c r="U186" s="6">
        <f t="shared" si="21"/>
        <v>2676</v>
      </c>
      <c r="V186" s="5">
        <v>0.16975000000000001</v>
      </c>
      <c r="W186" s="5">
        <v>0</v>
      </c>
      <c r="X186" s="5">
        <v>0.04</v>
      </c>
      <c r="Y186" s="5">
        <v>0.03</v>
      </c>
      <c r="Z186" s="5">
        <f t="shared" si="22"/>
        <v>8.9874999999999997E-2</v>
      </c>
      <c r="AA186" s="6">
        <f t="shared" si="23"/>
        <v>8016.8499999999995</v>
      </c>
    </row>
    <row r="187" spans="1:27" x14ac:dyDescent="0.3">
      <c r="A187" t="s">
        <v>156</v>
      </c>
      <c r="B187" t="s">
        <v>221</v>
      </c>
      <c r="C187" t="s">
        <v>424</v>
      </c>
      <c r="D187" t="s">
        <v>438</v>
      </c>
      <c r="E187" t="s">
        <v>438</v>
      </c>
      <c r="F187" t="s">
        <v>20</v>
      </c>
      <c r="G187" s="1">
        <v>83420</v>
      </c>
      <c r="H187" s="2" t="s">
        <v>129</v>
      </c>
      <c r="I187" s="2">
        <v>590</v>
      </c>
      <c r="J187" s="2" t="s">
        <v>129</v>
      </c>
      <c r="K187" s="1">
        <v>5150</v>
      </c>
      <c r="L187" s="1">
        <v>89160</v>
      </c>
      <c r="N187" s="1">
        <f t="shared" si="16"/>
        <v>17497.345000000001</v>
      </c>
      <c r="O187" s="1">
        <f t="shared" si="17"/>
        <v>106657.345</v>
      </c>
      <c r="Q187" s="5">
        <v>0.23974999999999999</v>
      </c>
      <c r="R187" s="5">
        <f t="shared" si="18"/>
        <v>0.20975000000000002</v>
      </c>
      <c r="S187" s="6">
        <f t="shared" si="19"/>
        <v>17497.345000000001</v>
      </c>
      <c r="T187" s="5">
        <f t="shared" si="20"/>
        <v>0.03</v>
      </c>
      <c r="U187" s="6">
        <f t="shared" si="21"/>
        <v>2502.6</v>
      </c>
      <c r="V187" s="5">
        <v>0.16975000000000001</v>
      </c>
      <c r="W187" s="5">
        <v>0</v>
      </c>
      <c r="X187" s="5">
        <v>0.04</v>
      </c>
      <c r="Y187" s="5">
        <v>0.03</v>
      </c>
      <c r="Z187" s="5">
        <f t="shared" si="22"/>
        <v>8.9874999999999997E-2</v>
      </c>
      <c r="AA187" s="6">
        <f t="shared" si="23"/>
        <v>7497.3724999999995</v>
      </c>
    </row>
    <row r="188" spans="1:27" x14ac:dyDescent="0.3">
      <c r="A188" t="s">
        <v>134</v>
      </c>
      <c r="B188" t="s">
        <v>395</v>
      </c>
      <c r="C188" t="s">
        <v>424</v>
      </c>
      <c r="D188" t="s">
        <v>438</v>
      </c>
      <c r="E188" t="s">
        <v>438</v>
      </c>
      <c r="F188" t="s">
        <v>20</v>
      </c>
      <c r="G188" s="1">
        <v>83420</v>
      </c>
      <c r="H188" s="2" t="s">
        <v>129</v>
      </c>
      <c r="I188" s="2" t="s">
        <v>129</v>
      </c>
      <c r="J188" s="2" t="s">
        <v>129</v>
      </c>
      <c r="K188" s="1">
        <v>5150</v>
      </c>
      <c r="L188" s="1">
        <v>88570</v>
      </c>
      <c r="N188" s="1">
        <f t="shared" si="16"/>
        <v>17497.345000000001</v>
      </c>
      <c r="O188" s="1">
        <f t="shared" si="17"/>
        <v>106067.345</v>
      </c>
      <c r="Q188" s="5">
        <v>0.23974999999999999</v>
      </c>
      <c r="R188" s="5">
        <f t="shared" si="18"/>
        <v>0.20975000000000002</v>
      </c>
      <c r="S188" s="6">
        <f t="shared" si="19"/>
        <v>17497.345000000001</v>
      </c>
      <c r="T188" s="5">
        <f t="shared" si="20"/>
        <v>0.03</v>
      </c>
      <c r="U188" s="6">
        <f t="shared" si="21"/>
        <v>2502.6</v>
      </c>
      <c r="V188" s="5">
        <v>0.16975000000000001</v>
      </c>
      <c r="W188" s="5">
        <v>0</v>
      </c>
      <c r="X188" s="5">
        <v>0.04</v>
      </c>
      <c r="Y188" s="5">
        <v>0.03</v>
      </c>
      <c r="Z188" s="5">
        <f t="shared" si="22"/>
        <v>8.9874999999999997E-2</v>
      </c>
      <c r="AA188" s="6">
        <f t="shared" si="23"/>
        <v>7497.3724999999995</v>
      </c>
    </row>
    <row r="189" spans="1:27" x14ac:dyDescent="0.3">
      <c r="A189" t="s">
        <v>153</v>
      </c>
      <c r="B189" t="s">
        <v>154</v>
      </c>
      <c r="C189" t="s">
        <v>428</v>
      </c>
      <c r="D189" t="s">
        <v>439</v>
      </c>
      <c r="E189" t="s">
        <v>438</v>
      </c>
      <c r="F189" t="s">
        <v>12</v>
      </c>
      <c r="G189" s="1">
        <v>63080</v>
      </c>
      <c r="H189" s="1">
        <v>2550</v>
      </c>
      <c r="I189" s="1">
        <v>11160</v>
      </c>
      <c r="J189" s="2" t="s">
        <v>129</v>
      </c>
      <c r="K189" s="2" t="s">
        <v>129</v>
      </c>
      <c r="L189" s="1">
        <v>76790</v>
      </c>
      <c r="N189" s="1">
        <f t="shared" si="16"/>
        <v>29129.2192</v>
      </c>
      <c r="O189" s="1">
        <f t="shared" si="17"/>
        <v>105919.21919999999</v>
      </c>
      <c r="Q189" s="5">
        <v>0.47383999999999998</v>
      </c>
      <c r="R189" s="5">
        <f t="shared" si="18"/>
        <v>0.44384000000000001</v>
      </c>
      <c r="S189" s="6">
        <f t="shared" si="19"/>
        <v>29129.2192</v>
      </c>
      <c r="T189" s="5">
        <f t="shared" si="20"/>
        <v>0.03</v>
      </c>
      <c r="U189" s="6">
        <f t="shared" si="21"/>
        <v>1968.8999999999999</v>
      </c>
      <c r="V189" s="5">
        <v>0.38384000000000001</v>
      </c>
      <c r="W189" s="5">
        <v>0</v>
      </c>
      <c r="X189" s="5">
        <v>0.06</v>
      </c>
      <c r="Y189" s="5">
        <v>0.03</v>
      </c>
      <c r="Z189" s="5">
        <f t="shared" si="22"/>
        <v>0.20691999999999999</v>
      </c>
      <c r="AA189" s="6">
        <f t="shared" si="23"/>
        <v>13580.159599999999</v>
      </c>
    </row>
    <row r="190" spans="1:27" x14ac:dyDescent="0.3">
      <c r="A190" t="s">
        <v>143</v>
      </c>
      <c r="B190" t="s">
        <v>334</v>
      </c>
      <c r="D190" t="s">
        <v>438</v>
      </c>
      <c r="E190" t="s">
        <v>438</v>
      </c>
      <c r="F190" t="s">
        <v>100</v>
      </c>
      <c r="G190" s="1">
        <v>84960</v>
      </c>
      <c r="H190" s="2" t="s">
        <v>129</v>
      </c>
      <c r="I190" s="2" t="s">
        <v>129</v>
      </c>
      <c r="J190" s="2" t="s">
        <v>129</v>
      </c>
      <c r="K190" s="1">
        <v>2790</v>
      </c>
      <c r="L190" s="1">
        <v>87750</v>
      </c>
      <c r="N190" s="1">
        <f t="shared" si="16"/>
        <v>17820.36</v>
      </c>
      <c r="O190" s="1">
        <f t="shared" si="17"/>
        <v>105570.36</v>
      </c>
      <c r="Q190" s="5">
        <v>0.23974999999999999</v>
      </c>
      <c r="R190" s="5">
        <f t="shared" si="18"/>
        <v>0.20975000000000002</v>
      </c>
      <c r="S190" s="6">
        <f t="shared" si="19"/>
        <v>17820.36</v>
      </c>
      <c r="T190" s="5">
        <f t="shared" si="20"/>
        <v>0.03</v>
      </c>
      <c r="U190" s="6">
        <f t="shared" si="21"/>
        <v>2548.7999999999997</v>
      </c>
      <c r="V190" s="5">
        <v>0.16975000000000001</v>
      </c>
      <c r="W190" s="5">
        <v>0</v>
      </c>
      <c r="X190" s="5">
        <v>0.04</v>
      </c>
      <c r="Y190" s="5">
        <v>0.03</v>
      </c>
      <c r="Z190" s="5">
        <f t="shared" si="22"/>
        <v>8.9874999999999997E-2</v>
      </c>
      <c r="AA190" s="6">
        <f t="shared" si="23"/>
        <v>7635.78</v>
      </c>
    </row>
    <row r="191" spans="1:27" x14ac:dyDescent="0.3">
      <c r="A191" t="s">
        <v>143</v>
      </c>
      <c r="B191" t="s">
        <v>144</v>
      </c>
      <c r="C191" t="s">
        <v>425</v>
      </c>
      <c r="D191" t="s">
        <v>438</v>
      </c>
      <c r="E191" t="s">
        <v>438</v>
      </c>
      <c r="F191" t="s">
        <v>15</v>
      </c>
      <c r="G191" s="1">
        <v>74580</v>
      </c>
      <c r="H191" s="2">
        <v>800</v>
      </c>
      <c r="I191" s="2">
        <v>30</v>
      </c>
      <c r="J191" s="1">
        <v>13720</v>
      </c>
      <c r="K191" s="2" t="s">
        <v>129</v>
      </c>
      <c r="L191" s="1">
        <v>89130</v>
      </c>
      <c r="N191" s="1">
        <f t="shared" si="16"/>
        <v>15810.955000000002</v>
      </c>
      <c r="O191" s="1">
        <f t="shared" si="17"/>
        <v>104940.955</v>
      </c>
      <c r="Q191" s="5">
        <v>0.23974999999999999</v>
      </c>
      <c r="R191" s="5">
        <f t="shared" si="18"/>
        <v>0.20975000000000002</v>
      </c>
      <c r="S191" s="6">
        <f t="shared" si="19"/>
        <v>15810.955000000002</v>
      </c>
      <c r="T191" s="5">
        <f t="shared" si="20"/>
        <v>0.03</v>
      </c>
      <c r="U191" s="6">
        <f t="shared" si="21"/>
        <v>2261.4</v>
      </c>
      <c r="V191" s="5">
        <v>0.16975000000000001</v>
      </c>
      <c r="W191" s="5">
        <v>0</v>
      </c>
      <c r="X191" s="5">
        <v>0.04</v>
      </c>
      <c r="Y191" s="5">
        <v>0.03</v>
      </c>
      <c r="Z191" s="5">
        <f t="shared" si="22"/>
        <v>8.9874999999999997E-2</v>
      </c>
      <c r="AA191" s="6">
        <f t="shared" si="23"/>
        <v>6774.7775000000001</v>
      </c>
    </row>
    <row r="192" spans="1:27" x14ac:dyDescent="0.3">
      <c r="A192" t="s">
        <v>134</v>
      </c>
      <c r="B192" t="s">
        <v>231</v>
      </c>
      <c r="C192" t="s">
        <v>419</v>
      </c>
      <c r="D192" t="s">
        <v>438</v>
      </c>
      <c r="E192" t="s">
        <v>438</v>
      </c>
      <c r="F192" t="s">
        <v>63</v>
      </c>
      <c r="G192" s="1">
        <v>80210</v>
      </c>
      <c r="H192" s="2">
        <v>550</v>
      </c>
      <c r="I192" s="1">
        <v>6740</v>
      </c>
      <c r="J192" s="2" t="s">
        <v>129</v>
      </c>
      <c r="K192" s="2" t="s">
        <v>129</v>
      </c>
      <c r="L192" s="1">
        <v>87500</v>
      </c>
      <c r="N192" s="1">
        <f t="shared" si="16"/>
        <v>16939.41</v>
      </c>
      <c r="O192" s="1">
        <f t="shared" si="17"/>
        <v>104439.41</v>
      </c>
      <c r="Q192" s="5">
        <v>0.23975000000000002</v>
      </c>
      <c r="R192" s="5">
        <f t="shared" si="18"/>
        <v>0.20975000000000002</v>
      </c>
      <c r="S192" s="6">
        <f t="shared" si="19"/>
        <v>16939.41</v>
      </c>
      <c r="T192" s="5">
        <f t="shared" si="20"/>
        <v>0.03</v>
      </c>
      <c r="U192" s="6">
        <f t="shared" si="21"/>
        <v>2422.7999999999997</v>
      </c>
      <c r="V192" s="5">
        <v>0.16975000000000001</v>
      </c>
      <c r="W192" s="5">
        <v>0</v>
      </c>
      <c r="X192" s="5">
        <v>0.04</v>
      </c>
      <c r="Y192" s="5">
        <v>0.03</v>
      </c>
      <c r="Z192" s="5">
        <f t="shared" si="22"/>
        <v>8.987500000000001E-2</v>
      </c>
      <c r="AA192" s="6">
        <f t="shared" si="23"/>
        <v>7258.3050000000012</v>
      </c>
    </row>
    <row r="193" spans="1:27" x14ac:dyDescent="0.3">
      <c r="A193" t="s">
        <v>150</v>
      </c>
      <c r="B193" t="s">
        <v>249</v>
      </c>
      <c r="C193" t="s">
        <v>417</v>
      </c>
      <c r="D193" t="s">
        <v>438</v>
      </c>
      <c r="E193" t="s">
        <v>438</v>
      </c>
      <c r="F193" t="s">
        <v>27</v>
      </c>
      <c r="G193" s="1">
        <v>74790</v>
      </c>
      <c r="H193" s="1">
        <v>6660</v>
      </c>
      <c r="I193" s="2">
        <v>340</v>
      </c>
      <c r="J193" s="2" t="s">
        <v>129</v>
      </c>
      <c r="K193" s="1">
        <v>5420</v>
      </c>
      <c r="L193" s="1">
        <v>87210</v>
      </c>
      <c r="N193" s="1">
        <f t="shared" si="16"/>
        <v>17084.137500000001</v>
      </c>
      <c r="O193" s="1">
        <f t="shared" si="17"/>
        <v>104294.1375</v>
      </c>
      <c r="Q193" s="5">
        <v>0.23974999999999999</v>
      </c>
      <c r="R193" s="5">
        <f t="shared" si="18"/>
        <v>0.20975000000000002</v>
      </c>
      <c r="S193" s="6">
        <f t="shared" si="19"/>
        <v>17084.137500000001</v>
      </c>
      <c r="T193" s="5">
        <f t="shared" si="20"/>
        <v>0.03</v>
      </c>
      <c r="U193" s="6">
        <f t="shared" si="21"/>
        <v>2443.5</v>
      </c>
      <c r="V193" s="5">
        <v>0.16975000000000001</v>
      </c>
      <c r="W193" s="5">
        <v>0</v>
      </c>
      <c r="X193" s="5">
        <v>0.04</v>
      </c>
      <c r="Y193" s="5">
        <v>0.03</v>
      </c>
      <c r="Z193" s="5">
        <f t="shared" si="22"/>
        <v>8.9874999999999997E-2</v>
      </c>
      <c r="AA193" s="6">
        <f t="shared" si="23"/>
        <v>7320.3187499999995</v>
      </c>
    </row>
    <row r="194" spans="1:27" x14ac:dyDescent="0.3">
      <c r="A194" t="s">
        <v>176</v>
      </c>
      <c r="B194" t="s">
        <v>346</v>
      </c>
      <c r="D194" t="s">
        <v>438</v>
      </c>
      <c r="E194" t="s">
        <v>438</v>
      </c>
      <c r="F194" t="s">
        <v>107</v>
      </c>
      <c r="G194" s="1">
        <v>83420</v>
      </c>
      <c r="H194" s="2" t="s">
        <v>129</v>
      </c>
      <c r="I194" s="2" t="s">
        <v>129</v>
      </c>
      <c r="J194" s="2" t="s">
        <v>129</v>
      </c>
      <c r="K194" s="1">
        <v>2580</v>
      </c>
      <c r="L194" s="1">
        <v>86000</v>
      </c>
      <c r="N194" s="1">
        <f t="shared" si="16"/>
        <v>17497.345000000001</v>
      </c>
      <c r="O194" s="1">
        <f t="shared" si="17"/>
        <v>103497.345</v>
      </c>
      <c r="Q194" s="5">
        <v>0.23974999999999999</v>
      </c>
      <c r="R194" s="5">
        <f t="shared" si="18"/>
        <v>0.20975000000000002</v>
      </c>
      <c r="S194" s="6">
        <f t="shared" si="19"/>
        <v>17497.345000000001</v>
      </c>
      <c r="T194" s="5">
        <f t="shared" si="20"/>
        <v>0.03</v>
      </c>
      <c r="U194" s="6">
        <f t="shared" si="21"/>
        <v>2502.6</v>
      </c>
      <c r="V194" s="5">
        <v>0.16975000000000001</v>
      </c>
      <c r="W194" s="5">
        <v>0</v>
      </c>
      <c r="X194" s="5">
        <v>0.04</v>
      </c>
      <c r="Y194" s="5">
        <v>0.03</v>
      </c>
      <c r="Z194" s="5">
        <f t="shared" si="22"/>
        <v>8.9874999999999997E-2</v>
      </c>
      <c r="AA194" s="6">
        <f t="shared" si="23"/>
        <v>7497.3724999999995</v>
      </c>
    </row>
    <row r="195" spans="1:27" x14ac:dyDescent="0.3">
      <c r="A195" t="s">
        <v>132</v>
      </c>
      <c r="B195" t="s">
        <v>177</v>
      </c>
      <c r="D195" t="s">
        <v>438</v>
      </c>
      <c r="E195" t="s">
        <v>438</v>
      </c>
      <c r="F195" t="s">
        <v>34</v>
      </c>
      <c r="G195" s="1">
        <v>65830</v>
      </c>
      <c r="H195" s="1">
        <v>12640</v>
      </c>
      <c r="I195" s="1">
        <v>4910</v>
      </c>
      <c r="J195" s="2" t="s">
        <v>129</v>
      </c>
      <c r="K195" s="1">
        <v>3290</v>
      </c>
      <c r="L195" s="1">
        <v>86670</v>
      </c>
      <c r="N195" s="1">
        <f t="shared" si="16"/>
        <v>16459.0825</v>
      </c>
      <c r="O195" s="1">
        <f t="shared" si="17"/>
        <v>103129.0825</v>
      </c>
      <c r="Q195" s="5">
        <v>0.23974999999999999</v>
      </c>
      <c r="R195" s="5">
        <f t="shared" si="18"/>
        <v>0.20975000000000002</v>
      </c>
      <c r="S195" s="6">
        <f t="shared" si="19"/>
        <v>16459.0825</v>
      </c>
      <c r="T195" s="5">
        <f t="shared" si="20"/>
        <v>0.03</v>
      </c>
      <c r="U195" s="6">
        <f t="shared" si="21"/>
        <v>2354.1</v>
      </c>
      <c r="V195" s="5">
        <v>0.16975000000000001</v>
      </c>
      <c r="W195" s="5">
        <v>0</v>
      </c>
      <c r="X195" s="5">
        <v>0.04</v>
      </c>
      <c r="Y195" s="5">
        <v>0.03</v>
      </c>
      <c r="Z195" s="5">
        <f t="shared" si="22"/>
        <v>8.9874999999999997E-2</v>
      </c>
      <c r="AA195" s="6">
        <f t="shared" si="23"/>
        <v>7052.49125</v>
      </c>
    </row>
    <row r="196" spans="1:27" x14ac:dyDescent="0.3">
      <c r="A196" t="s">
        <v>134</v>
      </c>
      <c r="B196" t="s">
        <v>204</v>
      </c>
      <c r="C196" t="s">
        <v>426</v>
      </c>
      <c r="D196" t="s">
        <v>438</v>
      </c>
      <c r="E196" t="s">
        <v>438</v>
      </c>
      <c r="F196" t="s">
        <v>50</v>
      </c>
      <c r="G196" s="1">
        <v>85180</v>
      </c>
      <c r="H196" s="2" t="s">
        <v>129</v>
      </c>
      <c r="I196" s="2" t="s">
        <v>129</v>
      </c>
      <c r="J196" s="2" t="s">
        <v>129</v>
      </c>
      <c r="K196" s="2" t="s">
        <v>129</v>
      </c>
      <c r="L196" s="1">
        <v>85180</v>
      </c>
      <c r="N196" s="1">
        <f t="shared" si="16"/>
        <v>17866.505000000001</v>
      </c>
      <c r="O196" s="1">
        <f t="shared" si="17"/>
        <v>103046.505</v>
      </c>
      <c r="Q196" s="5">
        <v>0.23974999999999999</v>
      </c>
      <c r="R196" s="5">
        <f t="shared" si="18"/>
        <v>0.20975000000000002</v>
      </c>
      <c r="S196" s="6">
        <f t="shared" si="19"/>
        <v>17866.505000000001</v>
      </c>
      <c r="T196" s="5">
        <f t="shared" si="20"/>
        <v>0.03</v>
      </c>
      <c r="U196" s="6">
        <f t="shared" si="21"/>
        <v>2555.4</v>
      </c>
      <c r="V196" s="5">
        <v>0.16975000000000001</v>
      </c>
      <c r="W196" s="5">
        <v>0</v>
      </c>
      <c r="X196" s="5">
        <v>0.04</v>
      </c>
      <c r="Y196" s="5">
        <v>0.03</v>
      </c>
      <c r="Z196" s="5">
        <f t="shared" si="22"/>
        <v>8.9874999999999997E-2</v>
      </c>
      <c r="AA196" s="6">
        <f t="shared" si="23"/>
        <v>7655.5524999999998</v>
      </c>
    </row>
    <row r="197" spans="1:27" x14ac:dyDescent="0.3">
      <c r="A197" t="s">
        <v>143</v>
      </c>
      <c r="B197" t="s">
        <v>266</v>
      </c>
      <c r="D197" t="s">
        <v>438</v>
      </c>
      <c r="E197" t="s">
        <v>438</v>
      </c>
      <c r="F197" t="s">
        <v>78</v>
      </c>
      <c r="G197" s="1">
        <v>85180</v>
      </c>
      <c r="H197" s="2" t="s">
        <v>129</v>
      </c>
      <c r="I197" s="2" t="s">
        <v>129</v>
      </c>
      <c r="J197" s="2" t="s">
        <v>129</v>
      </c>
      <c r="K197" s="2" t="s">
        <v>129</v>
      </c>
      <c r="L197" s="1">
        <v>85180</v>
      </c>
      <c r="N197" s="1">
        <f t="shared" si="16"/>
        <v>17866.505000000001</v>
      </c>
      <c r="O197" s="1">
        <f t="shared" si="17"/>
        <v>103046.505</v>
      </c>
      <c r="Q197" s="5">
        <v>0.23974999999999999</v>
      </c>
      <c r="R197" s="5">
        <f t="shared" si="18"/>
        <v>0.20975000000000002</v>
      </c>
      <c r="S197" s="6">
        <f t="shared" si="19"/>
        <v>17866.505000000001</v>
      </c>
      <c r="T197" s="5">
        <f t="shared" si="20"/>
        <v>0.03</v>
      </c>
      <c r="U197" s="6">
        <f t="shared" si="21"/>
        <v>2555.4</v>
      </c>
      <c r="V197" s="5">
        <v>0.16975000000000001</v>
      </c>
      <c r="W197" s="5">
        <v>0</v>
      </c>
      <c r="X197" s="5">
        <v>0.04</v>
      </c>
      <c r="Y197" s="5">
        <v>0.03</v>
      </c>
      <c r="Z197" s="5">
        <f t="shared" si="22"/>
        <v>8.9874999999999997E-2</v>
      </c>
      <c r="AA197" s="6">
        <f t="shared" si="23"/>
        <v>7655.5524999999998</v>
      </c>
    </row>
    <row r="198" spans="1:27" x14ac:dyDescent="0.3">
      <c r="A198" t="s">
        <v>134</v>
      </c>
      <c r="B198" t="s">
        <v>281</v>
      </c>
      <c r="D198" t="s">
        <v>438</v>
      </c>
      <c r="E198" t="s">
        <v>438</v>
      </c>
      <c r="F198" t="s">
        <v>78</v>
      </c>
      <c r="G198" s="1">
        <v>85180</v>
      </c>
      <c r="H198" s="2" t="s">
        <v>129</v>
      </c>
      <c r="I198" s="2" t="s">
        <v>129</v>
      </c>
      <c r="J198" s="2" t="s">
        <v>129</v>
      </c>
      <c r="K198" s="2" t="s">
        <v>129</v>
      </c>
      <c r="L198" s="1">
        <v>85180</v>
      </c>
      <c r="N198" s="1">
        <f t="shared" si="16"/>
        <v>17866.505000000001</v>
      </c>
      <c r="O198" s="1">
        <f t="shared" si="17"/>
        <v>103046.505</v>
      </c>
      <c r="Q198" s="5">
        <v>0.23974999999999999</v>
      </c>
      <c r="R198" s="5">
        <f t="shared" si="18"/>
        <v>0.20975000000000002</v>
      </c>
      <c r="S198" s="6">
        <f t="shared" si="19"/>
        <v>17866.505000000001</v>
      </c>
      <c r="T198" s="5">
        <f t="shared" si="20"/>
        <v>0.03</v>
      </c>
      <c r="U198" s="6">
        <f t="shared" si="21"/>
        <v>2555.4</v>
      </c>
      <c r="V198" s="5">
        <v>0.16975000000000001</v>
      </c>
      <c r="W198" s="5">
        <v>0</v>
      </c>
      <c r="X198" s="5">
        <v>0.04</v>
      </c>
      <c r="Y198" s="5">
        <v>0.03</v>
      </c>
      <c r="Z198" s="5">
        <f t="shared" si="22"/>
        <v>8.9874999999999997E-2</v>
      </c>
      <c r="AA198" s="6">
        <f t="shared" si="23"/>
        <v>7655.5524999999998</v>
      </c>
    </row>
    <row r="199" spans="1:27" x14ac:dyDescent="0.3">
      <c r="A199" t="s">
        <v>153</v>
      </c>
      <c r="B199" t="s">
        <v>252</v>
      </c>
      <c r="D199" t="s">
        <v>438</v>
      </c>
      <c r="E199" t="s">
        <v>438</v>
      </c>
      <c r="F199" t="s">
        <v>74</v>
      </c>
      <c r="G199" s="1">
        <v>75580</v>
      </c>
      <c r="H199" s="1">
        <v>5910</v>
      </c>
      <c r="I199" s="1">
        <v>2080</v>
      </c>
      <c r="J199" s="2" t="s">
        <v>129</v>
      </c>
      <c r="K199" s="1">
        <v>1210</v>
      </c>
      <c r="L199" s="1">
        <v>84780</v>
      </c>
      <c r="N199" s="1">
        <f t="shared" si="16"/>
        <v>17092.5275</v>
      </c>
      <c r="O199" s="1">
        <f t="shared" si="17"/>
        <v>101872.5275</v>
      </c>
      <c r="Q199" s="5">
        <v>0.23974999999999999</v>
      </c>
      <c r="R199" s="5">
        <f t="shared" si="18"/>
        <v>0.20975000000000002</v>
      </c>
      <c r="S199" s="6">
        <f t="shared" si="19"/>
        <v>17092.5275</v>
      </c>
      <c r="T199" s="5">
        <f t="shared" si="20"/>
        <v>0.03</v>
      </c>
      <c r="U199" s="6">
        <f t="shared" si="21"/>
        <v>2444.6999999999998</v>
      </c>
      <c r="V199" s="5">
        <v>0.16975000000000001</v>
      </c>
      <c r="W199" s="5">
        <v>0</v>
      </c>
      <c r="X199" s="5">
        <v>0.04</v>
      </c>
      <c r="Y199" s="5">
        <v>0.03</v>
      </c>
      <c r="Z199" s="5">
        <f t="shared" si="22"/>
        <v>8.9874999999999997E-2</v>
      </c>
      <c r="AA199" s="6">
        <f t="shared" si="23"/>
        <v>7323.9137499999997</v>
      </c>
    </row>
    <row r="200" spans="1:27" x14ac:dyDescent="0.3">
      <c r="A200" t="s">
        <v>138</v>
      </c>
      <c r="B200" t="s">
        <v>139</v>
      </c>
      <c r="C200" t="s">
        <v>427</v>
      </c>
      <c r="D200" t="s">
        <v>438</v>
      </c>
      <c r="E200" t="s">
        <v>438</v>
      </c>
      <c r="F200" t="s">
        <v>13</v>
      </c>
      <c r="G200" s="1">
        <v>74480</v>
      </c>
      <c r="H200" s="1">
        <v>1040</v>
      </c>
      <c r="I200" s="1">
        <v>9970</v>
      </c>
      <c r="J200" s="2" t="s">
        <v>129</v>
      </c>
      <c r="K200" s="2" t="s">
        <v>129</v>
      </c>
      <c r="L200" s="1">
        <v>85490</v>
      </c>
      <c r="N200" s="1">
        <f t="shared" si="16"/>
        <v>15840.320000000002</v>
      </c>
      <c r="O200" s="1">
        <f t="shared" si="17"/>
        <v>101330.32</v>
      </c>
      <c r="Q200" s="5">
        <v>0.23974999999999999</v>
      </c>
      <c r="R200" s="5">
        <f t="shared" si="18"/>
        <v>0.20975000000000002</v>
      </c>
      <c r="S200" s="6">
        <f t="shared" si="19"/>
        <v>15840.320000000002</v>
      </c>
      <c r="T200" s="5">
        <f t="shared" si="20"/>
        <v>0.03</v>
      </c>
      <c r="U200" s="6">
        <f t="shared" si="21"/>
        <v>2265.6</v>
      </c>
      <c r="V200" s="5">
        <v>0.16975000000000001</v>
      </c>
      <c r="W200" s="5">
        <v>0</v>
      </c>
      <c r="X200" s="5">
        <v>0.04</v>
      </c>
      <c r="Y200" s="5">
        <v>0.03</v>
      </c>
      <c r="Z200" s="5">
        <f t="shared" si="22"/>
        <v>8.9874999999999997E-2</v>
      </c>
      <c r="AA200" s="6">
        <f t="shared" si="23"/>
        <v>6787.36</v>
      </c>
    </row>
    <row r="201" spans="1:27" x14ac:dyDescent="0.3">
      <c r="A201" t="s">
        <v>132</v>
      </c>
      <c r="B201" t="s">
        <v>219</v>
      </c>
      <c r="C201" t="s">
        <v>428</v>
      </c>
      <c r="D201" t="s">
        <v>439</v>
      </c>
      <c r="E201" t="s">
        <v>438</v>
      </c>
      <c r="F201" t="s">
        <v>12</v>
      </c>
      <c r="G201" s="1">
        <v>48950</v>
      </c>
      <c r="H201" s="1">
        <v>14270</v>
      </c>
      <c r="I201" s="1">
        <v>1890</v>
      </c>
      <c r="J201" s="1">
        <v>7770</v>
      </c>
      <c r="K201" s="2" t="s">
        <v>129</v>
      </c>
      <c r="L201" s="1">
        <v>72880</v>
      </c>
      <c r="N201" s="1">
        <f t="shared" si="16"/>
        <v>28059.5648</v>
      </c>
      <c r="O201" s="1">
        <f t="shared" si="17"/>
        <v>100939.56479999999</v>
      </c>
      <c r="Q201" s="5">
        <v>0.47383999999999998</v>
      </c>
      <c r="R201" s="5">
        <f t="shared" si="18"/>
        <v>0.44384000000000001</v>
      </c>
      <c r="S201" s="6">
        <f t="shared" si="19"/>
        <v>28059.5648</v>
      </c>
      <c r="T201" s="5">
        <f t="shared" si="20"/>
        <v>0.03</v>
      </c>
      <c r="U201" s="6">
        <f t="shared" si="21"/>
        <v>1896.6</v>
      </c>
      <c r="V201" s="5">
        <v>0.38384000000000001</v>
      </c>
      <c r="W201" s="5">
        <v>0</v>
      </c>
      <c r="X201" s="5">
        <v>0.06</v>
      </c>
      <c r="Y201" s="5">
        <v>0.03</v>
      </c>
      <c r="Z201" s="5">
        <f t="shared" si="22"/>
        <v>0.20691999999999999</v>
      </c>
      <c r="AA201" s="6">
        <f t="shared" si="23"/>
        <v>13081.482399999999</v>
      </c>
    </row>
    <row r="202" spans="1:27" x14ac:dyDescent="0.3">
      <c r="A202" t="s">
        <v>143</v>
      </c>
      <c r="B202" t="s">
        <v>365</v>
      </c>
      <c r="C202" t="s">
        <v>421</v>
      </c>
      <c r="D202" t="s">
        <v>439</v>
      </c>
      <c r="E202" t="s">
        <v>438</v>
      </c>
      <c r="F202" t="s">
        <v>23</v>
      </c>
      <c r="G202" s="1">
        <v>4210</v>
      </c>
      <c r="H202" s="1">
        <v>3590</v>
      </c>
      <c r="I202" s="2">
        <v>310</v>
      </c>
      <c r="J202" s="2" t="s">
        <v>129</v>
      </c>
      <c r="K202" s="1">
        <v>88790</v>
      </c>
      <c r="L202" s="1">
        <v>96900</v>
      </c>
      <c r="N202" s="1">
        <f t="shared" si="16"/>
        <v>2759.9519999999998</v>
      </c>
      <c r="O202" s="1">
        <f t="shared" si="17"/>
        <v>99659.952000000005</v>
      </c>
      <c r="Q202" s="5">
        <v>0.47383999999999998</v>
      </c>
      <c r="R202" s="5">
        <f t="shared" si="18"/>
        <v>0.35383999999999999</v>
      </c>
      <c r="S202" s="6">
        <f t="shared" si="19"/>
        <v>2759.9519999999998</v>
      </c>
      <c r="T202" s="5">
        <f t="shared" si="20"/>
        <v>0.12</v>
      </c>
      <c r="U202" s="6">
        <f t="shared" si="21"/>
        <v>936</v>
      </c>
      <c r="V202" s="5">
        <v>0.35383999999999999</v>
      </c>
      <c r="W202" s="5">
        <v>0.03</v>
      </c>
      <c r="X202" s="5">
        <v>0</v>
      </c>
      <c r="Y202" s="5">
        <v>0.09</v>
      </c>
      <c r="Z202" s="5">
        <f t="shared" si="22"/>
        <v>0.11692</v>
      </c>
      <c r="AA202" s="6">
        <f t="shared" si="23"/>
        <v>911.976</v>
      </c>
    </row>
    <row r="203" spans="1:27" x14ac:dyDescent="0.3">
      <c r="A203" t="s">
        <v>130</v>
      </c>
      <c r="B203" t="s">
        <v>166</v>
      </c>
      <c r="C203" t="s">
        <v>417</v>
      </c>
      <c r="D203" t="s">
        <v>438</v>
      </c>
      <c r="E203" t="s">
        <v>438</v>
      </c>
      <c r="F203" t="s">
        <v>27</v>
      </c>
      <c r="G203" s="1">
        <v>76350</v>
      </c>
      <c r="H203" s="1">
        <v>5850</v>
      </c>
      <c r="I203" s="2" t="s">
        <v>129</v>
      </c>
      <c r="J203" s="2" t="s">
        <v>129</v>
      </c>
      <c r="K203" s="2" t="s">
        <v>129</v>
      </c>
      <c r="L203" s="1">
        <v>82200</v>
      </c>
      <c r="N203" s="1">
        <f t="shared" si="16"/>
        <v>17241.45</v>
      </c>
      <c r="O203" s="1">
        <f t="shared" si="17"/>
        <v>99441.45</v>
      </c>
      <c r="Q203" s="5">
        <v>0.23974999999999999</v>
      </c>
      <c r="R203" s="5">
        <f t="shared" si="18"/>
        <v>0.20975000000000002</v>
      </c>
      <c r="S203" s="6">
        <f t="shared" si="19"/>
        <v>17241.45</v>
      </c>
      <c r="T203" s="5">
        <f t="shared" si="20"/>
        <v>0.03</v>
      </c>
      <c r="U203" s="6">
        <f t="shared" si="21"/>
        <v>2466</v>
      </c>
      <c r="V203" s="5">
        <v>0.16975000000000001</v>
      </c>
      <c r="W203" s="5">
        <v>0</v>
      </c>
      <c r="X203" s="5">
        <v>0.04</v>
      </c>
      <c r="Y203" s="5">
        <v>0.03</v>
      </c>
      <c r="Z203" s="5">
        <f t="shared" si="22"/>
        <v>8.9874999999999997E-2</v>
      </c>
      <c r="AA203" s="6">
        <f t="shared" si="23"/>
        <v>7387.7249999999995</v>
      </c>
    </row>
    <row r="204" spans="1:27" x14ac:dyDescent="0.3">
      <c r="A204" t="s">
        <v>134</v>
      </c>
      <c r="B204" t="s">
        <v>387</v>
      </c>
      <c r="C204" t="s">
        <v>422</v>
      </c>
      <c r="D204" t="s">
        <v>438</v>
      </c>
      <c r="E204" t="s">
        <v>438</v>
      </c>
      <c r="F204" t="s">
        <v>120</v>
      </c>
      <c r="G204" s="1">
        <v>81720</v>
      </c>
      <c r="H204" s="2" t="s">
        <v>129</v>
      </c>
      <c r="I204" s="2">
        <v>340</v>
      </c>
      <c r="J204" s="2" t="s">
        <v>129</v>
      </c>
      <c r="K204" s="2" t="s">
        <v>129</v>
      </c>
      <c r="L204" s="1">
        <v>82060</v>
      </c>
      <c r="N204" s="1">
        <f t="shared" si="16"/>
        <v>17140.77</v>
      </c>
      <c r="O204" s="1">
        <f t="shared" si="17"/>
        <v>99200.77</v>
      </c>
      <c r="Q204" s="5">
        <v>0.23974999999999999</v>
      </c>
      <c r="R204" s="5">
        <f t="shared" si="18"/>
        <v>0.20975000000000002</v>
      </c>
      <c r="S204" s="6">
        <f t="shared" si="19"/>
        <v>17140.77</v>
      </c>
      <c r="T204" s="5">
        <f t="shared" si="20"/>
        <v>0.03</v>
      </c>
      <c r="U204" s="6">
        <f t="shared" si="21"/>
        <v>2451.6</v>
      </c>
      <c r="V204" s="5">
        <v>0.16975000000000001</v>
      </c>
      <c r="W204" s="5">
        <v>0</v>
      </c>
      <c r="X204" s="5">
        <v>0.04</v>
      </c>
      <c r="Y204" s="5">
        <v>0.03</v>
      </c>
      <c r="Z204" s="5">
        <f t="shared" si="22"/>
        <v>8.9874999999999997E-2</v>
      </c>
      <c r="AA204" s="6">
        <f t="shared" si="23"/>
        <v>7344.585</v>
      </c>
    </row>
    <row r="205" spans="1:27" x14ac:dyDescent="0.3">
      <c r="A205" t="s">
        <v>134</v>
      </c>
      <c r="B205" t="s">
        <v>343</v>
      </c>
      <c r="D205" t="s">
        <v>438</v>
      </c>
      <c r="E205" t="s">
        <v>438</v>
      </c>
      <c r="F205" t="s">
        <v>74</v>
      </c>
      <c r="G205" s="1">
        <v>72400</v>
      </c>
      <c r="H205" s="1">
        <v>6690</v>
      </c>
      <c r="I205" s="1">
        <v>3240</v>
      </c>
      <c r="J205" s="2" t="s">
        <v>129</v>
      </c>
      <c r="K205" s="2" t="s">
        <v>129</v>
      </c>
      <c r="L205" s="1">
        <v>82330</v>
      </c>
      <c r="N205" s="1">
        <f t="shared" si="16"/>
        <v>16589.127500000002</v>
      </c>
      <c r="O205" s="1">
        <f t="shared" si="17"/>
        <v>98919.127500000002</v>
      </c>
      <c r="Q205" s="5">
        <v>0.23974999999999999</v>
      </c>
      <c r="R205" s="5">
        <f t="shared" si="18"/>
        <v>0.20975000000000002</v>
      </c>
      <c r="S205" s="6">
        <f t="shared" si="19"/>
        <v>16589.127500000002</v>
      </c>
      <c r="T205" s="5">
        <f t="shared" si="20"/>
        <v>0.03</v>
      </c>
      <c r="U205" s="6">
        <f t="shared" si="21"/>
        <v>2372.6999999999998</v>
      </c>
      <c r="V205" s="5">
        <v>0.16975000000000001</v>
      </c>
      <c r="W205" s="5">
        <v>0</v>
      </c>
      <c r="X205" s="5">
        <v>0.04</v>
      </c>
      <c r="Y205" s="5">
        <v>0.03</v>
      </c>
      <c r="Z205" s="5">
        <f t="shared" si="22"/>
        <v>8.9874999999999997E-2</v>
      </c>
      <c r="AA205" s="6">
        <f t="shared" si="23"/>
        <v>7108.2137499999999</v>
      </c>
    </row>
    <row r="206" spans="1:27" x14ac:dyDescent="0.3">
      <c r="A206" t="s">
        <v>134</v>
      </c>
      <c r="B206" t="s">
        <v>367</v>
      </c>
      <c r="D206" t="s">
        <v>438</v>
      </c>
      <c r="E206" t="s">
        <v>438</v>
      </c>
      <c r="F206" t="s">
        <v>113</v>
      </c>
      <c r="G206" s="1">
        <v>80250</v>
      </c>
      <c r="H206" s="1">
        <v>1430</v>
      </c>
      <c r="I206" s="2" t="s">
        <v>129</v>
      </c>
      <c r="J206" s="2" t="s">
        <v>129</v>
      </c>
      <c r="K206" s="2" t="s">
        <v>129</v>
      </c>
      <c r="L206" s="1">
        <v>81680</v>
      </c>
      <c r="N206" s="1">
        <f t="shared" si="16"/>
        <v>17132.38</v>
      </c>
      <c r="O206" s="1">
        <f t="shared" si="17"/>
        <v>98812.38</v>
      </c>
      <c r="Q206" s="5">
        <v>0.23974999999999999</v>
      </c>
      <c r="R206" s="5">
        <f t="shared" si="18"/>
        <v>0.20975000000000002</v>
      </c>
      <c r="S206" s="6">
        <f t="shared" si="19"/>
        <v>17132.38</v>
      </c>
      <c r="T206" s="5">
        <f t="shared" si="20"/>
        <v>0.03</v>
      </c>
      <c r="U206" s="6">
        <f t="shared" si="21"/>
        <v>2450.4</v>
      </c>
      <c r="V206" s="5">
        <v>0.16975000000000001</v>
      </c>
      <c r="W206" s="5">
        <v>0</v>
      </c>
      <c r="X206" s="5">
        <v>0.04</v>
      </c>
      <c r="Y206" s="5">
        <v>0.03</v>
      </c>
      <c r="Z206" s="5">
        <f t="shared" si="22"/>
        <v>8.9874999999999997E-2</v>
      </c>
      <c r="AA206" s="6">
        <f t="shared" si="23"/>
        <v>7340.99</v>
      </c>
    </row>
    <row r="207" spans="1:27" x14ac:dyDescent="0.3">
      <c r="A207" t="s">
        <v>136</v>
      </c>
      <c r="B207" t="s">
        <v>375</v>
      </c>
      <c r="C207" t="s">
        <v>428</v>
      </c>
      <c r="D207" t="s">
        <v>439</v>
      </c>
      <c r="E207" t="s">
        <v>438</v>
      </c>
      <c r="F207" t="s">
        <v>44</v>
      </c>
      <c r="G207" s="1">
        <v>3800</v>
      </c>
      <c r="H207" s="1">
        <v>3270</v>
      </c>
      <c r="I207" s="2" t="s">
        <v>129</v>
      </c>
      <c r="J207" s="2" t="s">
        <v>129</v>
      </c>
      <c r="K207" s="1">
        <v>88030</v>
      </c>
      <c r="L207" s="1">
        <v>95100</v>
      </c>
      <c r="N207" s="1">
        <f t="shared" si="16"/>
        <v>3137.9488000000001</v>
      </c>
      <c r="O207" s="1">
        <f t="shared" si="17"/>
        <v>98237.948799999998</v>
      </c>
      <c r="Q207" s="5">
        <v>0.47383999999999998</v>
      </c>
      <c r="R207" s="5">
        <f t="shared" si="18"/>
        <v>0.44384000000000001</v>
      </c>
      <c r="S207" s="6">
        <f t="shared" si="19"/>
        <v>3137.9488000000001</v>
      </c>
      <c r="T207" s="5">
        <f t="shared" si="20"/>
        <v>0.03</v>
      </c>
      <c r="U207" s="6">
        <f t="shared" si="21"/>
        <v>212.1</v>
      </c>
      <c r="V207" s="5">
        <v>0.38384000000000001</v>
      </c>
      <c r="W207" s="5">
        <v>0</v>
      </c>
      <c r="X207" s="5">
        <v>0.06</v>
      </c>
      <c r="Y207" s="5">
        <v>0.03</v>
      </c>
      <c r="Z207" s="5">
        <f t="shared" si="22"/>
        <v>0.20691999999999999</v>
      </c>
      <c r="AA207" s="6">
        <f t="shared" si="23"/>
        <v>1462.9243999999999</v>
      </c>
    </row>
    <row r="208" spans="1:27" x14ac:dyDescent="0.3">
      <c r="A208" t="s">
        <v>132</v>
      </c>
      <c r="B208" t="s">
        <v>240</v>
      </c>
      <c r="C208" t="s">
        <v>440</v>
      </c>
      <c r="D208" t="s">
        <v>438</v>
      </c>
      <c r="E208" t="s">
        <v>438</v>
      </c>
      <c r="F208" t="s">
        <v>68</v>
      </c>
      <c r="G208" s="1">
        <v>69160</v>
      </c>
      <c r="H208" s="1">
        <v>7330</v>
      </c>
      <c r="I208" s="1">
        <v>3950</v>
      </c>
      <c r="J208" s="2" t="s">
        <v>129</v>
      </c>
      <c r="K208" s="1">
        <v>1330</v>
      </c>
      <c r="L208" s="1">
        <v>81770</v>
      </c>
      <c r="N208" s="1">
        <f t="shared" si="16"/>
        <v>16043.777500000002</v>
      </c>
      <c r="O208" s="1">
        <f t="shared" si="17"/>
        <v>97813.777499999997</v>
      </c>
      <c r="Q208" s="5">
        <v>0.23974999999999999</v>
      </c>
      <c r="R208" s="5">
        <f t="shared" si="18"/>
        <v>0.20975000000000002</v>
      </c>
      <c r="S208" s="6">
        <f t="shared" si="19"/>
        <v>16043.777500000002</v>
      </c>
      <c r="T208" s="5">
        <f t="shared" si="20"/>
        <v>0.03</v>
      </c>
      <c r="U208" s="6">
        <f t="shared" si="21"/>
        <v>2294.6999999999998</v>
      </c>
      <c r="V208" s="5">
        <v>0.16975000000000001</v>
      </c>
      <c r="W208" s="5">
        <v>0</v>
      </c>
      <c r="X208" s="5">
        <v>0.04</v>
      </c>
      <c r="Y208" s="5">
        <v>0.03</v>
      </c>
      <c r="Z208" s="5">
        <f t="shared" si="22"/>
        <v>8.9874999999999997E-2</v>
      </c>
      <c r="AA208" s="6">
        <f t="shared" si="23"/>
        <v>6874.5387499999997</v>
      </c>
    </row>
    <row r="209" spans="1:27" x14ac:dyDescent="0.3">
      <c r="A209" t="s">
        <v>138</v>
      </c>
      <c r="B209" t="s">
        <v>369</v>
      </c>
      <c r="D209" t="s">
        <v>438</v>
      </c>
      <c r="E209" t="s">
        <v>438</v>
      </c>
      <c r="F209" t="s">
        <v>115</v>
      </c>
      <c r="G209" s="1">
        <v>79870</v>
      </c>
      <c r="H209" s="2" t="s">
        <v>129</v>
      </c>
      <c r="I209" s="2" t="s">
        <v>129</v>
      </c>
      <c r="J209" s="2" t="s">
        <v>129</v>
      </c>
      <c r="K209" s="2" t="s">
        <v>129</v>
      </c>
      <c r="L209" s="1">
        <v>79870</v>
      </c>
      <c r="N209" s="1">
        <f t="shared" si="16"/>
        <v>16752.732500000002</v>
      </c>
      <c r="O209" s="1">
        <f t="shared" si="17"/>
        <v>96622.732499999998</v>
      </c>
      <c r="Q209" s="5">
        <v>0.23974999999999999</v>
      </c>
      <c r="R209" s="5">
        <f t="shared" si="18"/>
        <v>0.20975000000000002</v>
      </c>
      <c r="S209" s="6">
        <f t="shared" si="19"/>
        <v>16752.732500000002</v>
      </c>
      <c r="T209" s="5">
        <f t="shared" si="20"/>
        <v>0.03</v>
      </c>
      <c r="U209" s="6">
        <f t="shared" si="21"/>
        <v>2396.1</v>
      </c>
      <c r="V209" s="5">
        <v>0.16975000000000001</v>
      </c>
      <c r="W209" s="5">
        <v>0</v>
      </c>
      <c r="X209" s="5">
        <v>0.04</v>
      </c>
      <c r="Y209" s="5">
        <v>0.03</v>
      </c>
      <c r="Z209" s="5">
        <f t="shared" si="22"/>
        <v>8.9874999999999997E-2</v>
      </c>
      <c r="AA209" s="6">
        <f t="shared" si="23"/>
        <v>7178.3162499999999</v>
      </c>
    </row>
    <row r="210" spans="1:27" x14ac:dyDescent="0.3">
      <c r="A210" t="s">
        <v>156</v>
      </c>
      <c r="B210" t="s">
        <v>306</v>
      </c>
      <c r="C210" t="s">
        <v>423</v>
      </c>
      <c r="D210" t="s">
        <v>438</v>
      </c>
      <c r="E210" t="s">
        <v>438</v>
      </c>
      <c r="F210" t="s">
        <v>88</v>
      </c>
      <c r="G210" s="1">
        <v>64630</v>
      </c>
      <c r="H210" s="1">
        <v>9310</v>
      </c>
      <c r="I210" s="1">
        <v>3770</v>
      </c>
      <c r="J210" s="2" t="s">
        <v>129</v>
      </c>
      <c r="K210" s="1">
        <v>3080</v>
      </c>
      <c r="L210" s="1">
        <v>80790</v>
      </c>
      <c r="N210" s="1">
        <f t="shared" si="16"/>
        <v>15508.915000000001</v>
      </c>
      <c r="O210" s="1">
        <f t="shared" si="17"/>
        <v>96298.915000000008</v>
      </c>
      <c r="Q210" s="5">
        <v>0.23974999999999999</v>
      </c>
      <c r="R210" s="5">
        <f t="shared" si="18"/>
        <v>0.20975000000000002</v>
      </c>
      <c r="S210" s="6">
        <f t="shared" si="19"/>
        <v>15508.915000000001</v>
      </c>
      <c r="T210" s="5">
        <f t="shared" si="20"/>
        <v>0.03</v>
      </c>
      <c r="U210" s="6">
        <f t="shared" si="21"/>
        <v>2218.1999999999998</v>
      </c>
      <c r="V210" s="5">
        <v>0.16975000000000001</v>
      </c>
      <c r="W210" s="5">
        <v>0</v>
      </c>
      <c r="X210" s="5">
        <v>0.04</v>
      </c>
      <c r="Y210" s="5">
        <v>0.03</v>
      </c>
      <c r="Z210" s="5">
        <f t="shared" si="22"/>
        <v>8.9874999999999997E-2</v>
      </c>
      <c r="AA210" s="6">
        <f t="shared" si="23"/>
        <v>6645.3575000000001</v>
      </c>
    </row>
    <row r="211" spans="1:27" x14ac:dyDescent="0.3">
      <c r="A211" t="s">
        <v>134</v>
      </c>
      <c r="B211" t="s">
        <v>155</v>
      </c>
      <c r="C211" t="s">
        <v>424</v>
      </c>
      <c r="D211" t="s">
        <v>438</v>
      </c>
      <c r="E211" t="s">
        <v>438</v>
      </c>
      <c r="F211" t="s">
        <v>20</v>
      </c>
      <c r="G211" s="1">
        <v>79490</v>
      </c>
      <c r="H211" s="2" t="s">
        <v>129</v>
      </c>
      <c r="I211" s="2" t="s">
        <v>129</v>
      </c>
      <c r="J211" s="2" t="s">
        <v>129</v>
      </c>
      <c r="K211" s="2" t="s">
        <v>129</v>
      </c>
      <c r="L211" s="1">
        <v>79490</v>
      </c>
      <c r="N211" s="1">
        <f t="shared" si="16"/>
        <v>16673.0275</v>
      </c>
      <c r="O211" s="1">
        <f t="shared" si="17"/>
        <v>96163.027499999997</v>
      </c>
      <c r="Q211" s="5">
        <v>0.23974999999999999</v>
      </c>
      <c r="R211" s="5">
        <f t="shared" si="18"/>
        <v>0.20975000000000002</v>
      </c>
      <c r="S211" s="6">
        <f t="shared" si="19"/>
        <v>16673.0275</v>
      </c>
      <c r="T211" s="5">
        <f t="shared" si="20"/>
        <v>0.03</v>
      </c>
      <c r="U211" s="6">
        <f t="shared" si="21"/>
        <v>2384.6999999999998</v>
      </c>
      <c r="V211" s="5">
        <v>0.16975000000000001</v>
      </c>
      <c r="W211" s="5">
        <v>0</v>
      </c>
      <c r="X211" s="5">
        <v>0.04</v>
      </c>
      <c r="Y211" s="5">
        <v>0.03</v>
      </c>
      <c r="Z211" s="5">
        <f t="shared" si="22"/>
        <v>8.9874999999999997E-2</v>
      </c>
      <c r="AA211" s="6">
        <f t="shared" si="23"/>
        <v>7144.1637499999997</v>
      </c>
    </row>
    <row r="212" spans="1:27" x14ac:dyDescent="0.3">
      <c r="A212" t="s">
        <v>140</v>
      </c>
      <c r="B212" t="s">
        <v>397</v>
      </c>
      <c r="D212" t="s">
        <v>438</v>
      </c>
      <c r="E212" t="s">
        <v>438</v>
      </c>
      <c r="F212" t="s">
        <v>95</v>
      </c>
      <c r="G212" s="1">
        <v>65830</v>
      </c>
      <c r="H212" s="1">
        <v>10490</v>
      </c>
      <c r="I212" s="1">
        <v>1570</v>
      </c>
      <c r="J212" s="2" t="s">
        <v>129</v>
      </c>
      <c r="K212" s="1">
        <v>1850</v>
      </c>
      <c r="L212" s="1">
        <v>79740</v>
      </c>
      <c r="N212" s="1">
        <f t="shared" si="16"/>
        <v>16008.12</v>
      </c>
      <c r="O212" s="1">
        <f t="shared" si="17"/>
        <v>95748.12</v>
      </c>
      <c r="Q212" s="5">
        <v>0.23974999999999999</v>
      </c>
      <c r="R212" s="5">
        <f t="shared" si="18"/>
        <v>0.20975000000000002</v>
      </c>
      <c r="S212" s="6">
        <f t="shared" si="19"/>
        <v>16008.12</v>
      </c>
      <c r="T212" s="5">
        <f t="shared" si="20"/>
        <v>0.03</v>
      </c>
      <c r="U212" s="6">
        <f t="shared" si="21"/>
        <v>2289.6</v>
      </c>
      <c r="V212" s="5">
        <v>0.16975000000000001</v>
      </c>
      <c r="W212" s="5">
        <v>0</v>
      </c>
      <c r="X212" s="5">
        <v>0.04</v>
      </c>
      <c r="Y212" s="5">
        <v>0.03</v>
      </c>
      <c r="Z212" s="5">
        <f t="shared" si="22"/>
        <v>8.9874999999999997E-2</v>
      </c>
      <c r="AA212" s="6">
        <f t="shared" si="23"/>
        <v>6859.2599999999993</v>
      </c>
    </row>
    <row r="213" spans="1:27" x14ac:dyDescent="0.3">
      <c r="A213" t="s">
        <v>132</v>
      </c>
      <c r="B213" t="s">
        <v>185</v>
      </c>
      <c r="D213" t="s">
        <v>438</v>
      </c>
      <c r="E213" t="s">
        <v>438</v>
      </c>
      <c r="F213" t="s">
        <v>41</v>
      </c>
      <c r="G213" s="1">
        <v>76350</v>
      </c>
      <c r="H213" s="1">
        <v>1600</v>
      </c>
      <c r="I213" s="2" t="s">
        <v>129</v>
      </c>
      <c r="J213" s="2" t="s">
        <v>129</v>
      </c>
      <c r="K213" s="1">
        <v>1440</v>
      </c>
      <c r="L213" s="1">
        <v>79390</v>
      </c>
      <c r="N213" s="1">
        <f t="shared" si="16"/>
        <v>16350.012500000001</v>
      </c>
      <c r="O213" s="1">
        <f t="shared" si="17"/>
        <v>95740.012499999997</v>
      </c>
      <c r="Q213" s="5">
        <v>0.23974999999999999</v>
      </c>
      <c r="R213" s="5">
        <f t="shared" si="18"/>
        <v>0.20975000000000002</v>
      </c>
      <c r="S213" s="6">
        <f t="shared" si="19"/>
        <v>16350.012500000001</v>
      </c>
      <c r="T213" s="5">
        <f t="shared" si="20"/>
        <v>0.03</v>
      </c>
      <c r="U213" s="6">
        <f t="shared" si="21"/>
        <v>2338.5</v>
      </c>
      <c r="V213" s="5">
        <v>0.16975000000000001</v>
      </c>
      <c r="W213" s="5">
        <v>0</v>
      </c>
      <c r="X213" s="5">
        <v>0.04</v>
      </c>
      <c r="Y213" s="5">
        <v>0.03</v>
      </c>
      <c r="Z213" s="5">
        <f t="shared" si="22"/>
        <v>8.9874999999999997E-2</v>
      </c>
      <c r="AA213" s="6">
        <f t="shared" si="23"/>
        <v>7005.7562499999995</v>
      </c>
    </row>
    <row r="214" spans="1:27" x14ac:dyDescent="0.3">
      <c r="A214" t="s">
        <v>153</v>
      </c>
      <c r="B214" t="s">
        <v>318</v>
      </c>
      <c r="D214" t="s">
        <v>438</v>
      </c>
      <c r="E214" t="s">
        <v>438</v>
      </c>
      <c r="F214" t="s">
        <v>95</v>
      </c>
      <c r="G214" s="1">
        <v>65830</v>
      </c>
      <c r="H214" s="1">
        <v>10540</v>
      </c>
      <c r="I214" s="1">
        <v>1250</v>
      </c>
      <c r="J214" s="2" t="s">
        <v>129</v>
      </c>
      <c r="K214" s="2" t="s">
        <v>129</v>
      </c>
      <c r="L214" s="1">
        <v>77620</v>
      </c>
      <c r="N214" s="1">
        <f t="shared" si="16"/>
        <v>16018.607500000002</v>
      </c>
      <c r="O214" s="1">
        <f t="shared" si="17"/>
        <v>93638.607499999998</v>
      </c>
      <c r="Q214" s="5">
        <v>0.23974999999999999</v>
      </c>
      <c r="R214" s="5">
        <f t="shared" si="18"/>
        <v>0.20975000000000002</v>
      </c>
      <c r="S214" s="6">
        <f t="shared" si="19"/>
        <v>16018.607500000002</v>
      </c>
      <c r="T214" s="5">
        <f t="shared" si="20"/>
        <v>0.03</v>
      </c>
      <c r="U214" s="6">
        <f t="shared" si="21"/>
        <v>2291.1</v>
      </c>
      <c r="V214" s="5">
        <v>0.16975000000000001</v>
      </c>
      <c r="W214" s="5">
        <v>0</v>
      </c>
      <c r="X214" s="5">
        <v>0.04</v>
      </c>
      <c r="Y214" s="5">
        <v>0.03</v>
      </c>
      <c r="Z214" s="5">
        <f t="shared" si="22"/>
        <v>8.9874999999999997E-2</v>
      </c>
      <c r="AA214" s="6">
        <f t="shared" si="23"/>
        <v>6863.7537499999999</v>
      </c>
    </row>
    <row r="215" spans="1:27" x14ac:dyDescent="0.3">
      <c r="A215" t="s">
        <v>134</v>
      </c>
      <c r="B215" t="s">
        <v>135</v>
      </c>
      <c r="D215" t="s">
        <v>438</v>
      </c>
      <c r="E215" t="s">
        <v>438</v>
      </c>
      <c r="F215" t="s">
        <v>11</v>
      </c>
      <c r="G215" s="1">
        <v>74480</v>
      </c>
      <c r="H215" s="1">
        <v>1600</v>
      </c>
      <c r="I215" s="2" t="s">
        <v>129</v>
      </c>
      <c r="J215" s="2" t="s">
        <v>129</v>
      </c>
      <c r="K215" s="2" t="s">
        <v>129</v>
      </c>
      <c r="L215" s="1">
        <v>76080</v>
      </c>
      <c r="N215" s="1">
        <f t="shared" si="16"/>
        <v>15957.78</v>
      </c>
      <c r="O215" s="1">
        <f t="shared" si="17"/>
        <v>92037.78</v>
      </c>
      <c r="Q215" s="5">
        <v>0.23974999999999999</v>
      </c>
      <c r="R215" s="5">
        <f t="shared" si="18"/>
        <v>0.20975000000000002</v>
      </c>
      <c r="S215" s="6">
        <f t="shared" si="19"/>
        <v>15957.78</v>
      </c>
      <c r="T215" s="5">
        <f t="shared" si="20"/>
        <v>0.03</v>
      </c>
      <c r="U215" s="6">
        <f t="shared" si="21"/>
        <v>2282.4</v>
      </c>
      <c r="V215" s="5">
        <v>0.16975000000000001</v>
      </c>
      <c r="W215" s="5">
        <v>0</v>
      </c>
      <c r="X215" s="5">
        <v>0.04</v>
      </c>
      <c r="Y215" s="5">
        <v>0.03</v>
      </c>
      <c r="Z215" s="5">
        <f t="shared" si="22"/>
        <v>8.9874999999999997E-2</v>
      </c>
      <c r="AA215" s="6">
        <f t="shared" si="23"/>
        <v>6837.69</v>
      </c>
    </row>
    <row r="216" spans="1:27" x14ac:dyDescent="0.3">
      <c r="A216" t="s">
        <v>147</v>
      </c>
      <c r="B216" t="s">
        <v>220</v>
      </c>
      <c r="C216" t="s">
        <v>425</v>
      </c>
      <c r="D216" t="s">
        <v>438</v>
      </c>
      <c r="E216" t="s">
        <v>438</v>
      </c>
      <c r="F216" t="s">
        <v>15</v>
      </c>
      <c r="G216" s="1">
        <v>74480</v>
      </c>
      <c r="H216" s="2" t="s">
        <v>129</v>
      </c>
      <c r="I216" s="1">
        <v>1240</v>
      </c>
      <c r="J216" s="2" t="s">
        <v>129</v>
      </c>
      <c r="K216" s="2" t="s">
        <v>129</v>
      </c>
      <c r="L216" s="1">
        <v>75720</v>
      </c>
      <c r="N216" s="1">
        <f t="shared" si="16"/>
        <v>15622.180000000002</v>
      </c>
      <c r="O216" s="1">
        <f t="shared" si="17"/>
        <v>91342.180000000008</v>
      </c>
      <c r="Q216" s="5">
        <v>0.23974999999999999</v>
      </c>
      <c r="R216" s="5">
        <f t="shared" si="18"/>
        <v>0.20975000000000002</v>
      </c>
      <c r="S216" s="6">
        <f t="shared" si="19"/>
        <v>15622.180000000002</v>
      </c>
      <c r="T216" s="5">
        <f t="shared" si="20"/>
        <v>0.03</v>
      </c>
      <c r="U216" s="6">
        <f t="shared" si="21"/>
        <v>2234.4</v>
      </c>
      <c r="V216" s="5">
        <v>0.16975000000000001</v>
      </c>
      <c r="W216" s="5">
        <v>0</v>
      </c>
      <c r="X216" s="5">
        <v>0.04</v>
      </c>
      <c r="Y216" s="5">
        <v>0.03</v>
      </c>
      <c r="Z216" s="5">
        <f t="shared" si="22"/>
        <v>8.9874999999999997E-2</v>
      </c>
      <c r="AA216" s="6">
        <f t="shared" si="23"/>
        <v>6693.8899999999994</v>
      </c>
    </row>
    <row r="217" spans="1:27" x14ac:dyDescent="0.3">
      <c r="A217" t="s">
        <v>134</v>
      </c>
      <c r="B217" t="s">
        <v>292</v>
      </c>
      <c r="C217" t="s">
        <v>427</v>
      </c>
      <c r="D217" t="s">
        <v>438</v>
      </c>
      <c r="E217" t="s">
        <v>438</v>
      </c>
      <c r="F217" t="s">
        <v>32</v>
      </c>
      <c r="G217" s="1">
        <v>54180</v>
      </c>
      <c r="H217" s="1">
        <v>11050</v>
      </c>
      <c r="I217" s="1">
        <v>8740</v>
      </c>
      <c r="J217" s="2" t="s">
        <v>129</v>
      </c>
      <c r="K217" s="1">
        <v>3580</v>
      </c>
      <c r="L217" s="1">
        <v>77550</v>
      </c>
      <c r="N217" s="1">
        <f t="shared" si="16"/>
        <v>13681.992500000002</v>
      </c>
      <c r="O217" s="1">
        <f t="shared" si="17"/>
        <v>91231.992500000008</v>
      </c>
      <c r="Q217" s="5">
        <v>0.23974999999999999</v>
      </c>
      <c r="R217" s="5">
        <f t="shared" si="18"/>
        <v>0.20975000000000002</v>
      </c>
      <c r="S217" s="6">
        <f t="shared" si="19"/>
        <v>13681.992500000002</v>
      </c>
      <c r="T217" s="5">
        <f t="shared" si="20"/>
        <v>0.03</v>
      </c>
      <c r="U217" s="6">
        <f t="shared" si="21"/>
        <v>1956.8999999999999</v>
      </c>
      <c r="V217" s="5">
        <v>0.16975000000000001</v>
      </c>
      <c r="W217" s="5">
        <v>0</v>
      </c>
      <c r="X217" s="5">
        <v>0.04</v>
      </c>
      <c r="Y217" s="5">
        <v>0.03</v>
      </c>
      <c r="Z217" s="5">
        <f t="shared" si="22"/>
        <v>8.9874999999999997E-2</v>
      </c>
      <c r="AA217" s="6">
        <f t="shared" si="23"/>
        <v>5862.5462499999994</v>
      </c>
    </row>
    <row r="218" spans="1:27" x14ac:dyDescent="0.3">
      <c r="A218" t="s">
        <v>205</v>
      </c>
      <c r="B218" t="s">
        <v>206</v>
      </c>
      <c r="D218" t="s">
        <v>438</v>
      </c>
      <c r="E218" t="s">
        <v>438</v>
      </c>
      <c r="F218" t="s">
        <v>51</v>
      </c>
      <c r="G218" s="1">
        <v>59770</v>
      </c>
      <c r="H218" s="1">
        <v>7090</v>
      </c>
      <c r="I218" s="1">
        <v>7410</v>
      </c>
      <c r="J218" s="2" t="s">
        <v>129</v>
      </c>
      <c r="K218" s="1">
        <v>2430</v>
      </c>
      <c r="L218" s="1">
        <v>76700</v>
      </c>
      <c r="N218" s="1">
        <f t="shared" si="16"/>
        <v>14023.885000000002</v>
      </c>
      <c r="O218" s="1">
        <f t="shared" si="17"/>
        <v>90723.885000000009</v>
      </c>
      <c r="Q218" s="5">
        <v>0.23974999999999999</v>
      </c>
      <c r="R218" s="5">
        <f t="shared" si="18"/>
        <v>0.20975000000000002</v>
      </c>
      <c r="S218" s="6">
        <f t="shared" si="19"/>
        <v>14023.885000000002</v>
      </c>
      <c r="T218" s="5">
        <f t="shared" si="20"/>
        <v>0.03</v>
      </c>
      <c r="U218" s="6">
        <f t="shared" si="21"/>
        <v>2005.8</v>
      </c>
      <c r="V218" s="5">
        <v>0.16975000000000001</v>
      </c>
      <c r="W218" s="5">
        <v>0</v>
      </c>
      <c r="X218" s="5">
        <v>0.04</v>
      </c>
      <c r="Y218" s="5">
        <v>0.03</v>
      </c>
      <c r="Z218" s="5">
        <f t="shared" si="22"/>
        <v>8.9874999999999997E-2</v>
      </c>
      <c r="AA218" s="6">
        <f t="shared" si="23"/>
        <v>6009.0424999999996</v>
      </c>
    </row>
    <row r="219" spans="1:27" x14ac:dyDescent="0.3">
      <c r="A219" t="s">
        <v>156</v>
      </c>
      <c r="B219" t="s">
        <v>311</v>
      </c>
      <c r="C219" t="s">
        <v>424</v>
      </c>
      <c r="D219" t="s">
        <v>438</v>
      </c>
      <c r="E219" t="s">
        <v>438</v>
      </c>
      <c r="F219" t="s">
        <v>39</v>
      </c>
      <c r="G219" s="1">
        <v>74750</v>
      </c>
      <c r="H219" s="2" t="s">
        <v>129</v>
      </c>
      <c r="I219" s="2">
        <v>270</v>
      </c>
      <c r="J219" s="2" t="s">
        <v>129</v>
      </c>
      <c r="K219" s="2" t="s">
        <v>129</v>
      </c>
      <c r="L219" s="1">
        <v>75020</v>
      </c>
      <c r="N219" s="1">
        <f t="shared" si="16"/>
        <v>15678.812500000002</v>
      </c>
      <c r="O219" s="1">
        <f t="shared" si="17"/>
        <v>90698.8125</v>
      </c>
      <c r="Q219" s="5">
        <v>0.23974999999999999</v>
      </c>
      <c r="R219" s="5">
        <f t="shared" si="18"/>
        <v>0.20975000000000002</v>
      </c>
      <c r="S219" s="6">
        <f t="shared" si="19"/>
        <v>15678.812500000002</v>
      </c>
      <c r="T219" s="5">
        <f t="shared" si="20"/>
        <v>0.03</v>
      </c>
      <c r="U219" s="6">
        <f t="shared" si="21"/>
        <v>2242.5</v>
      </c>
      <c r="V219" s="5">
        <v>0.16975000000000001</v>
      </c>
      <c r="W219" s="5">
        <v>0</v>
      </c>
      <c r="X219" s="5">
        <v>0.04</v>
      </c>
      <c r="Y219" s="5">
        <v>0.03</v>
      </c>
      <c r="Z219" s="5">
        <f t="shared" si="22"/>
        <v>8.9874999999999997E-2</v>
      </c>
      <c r="AA219" s="6">
        <f t="shared" si="23"/>
        <v>6718.15625</v>
      </c>
    </row>
    <row r="220" spans="1:27" x14ac:dyDescent="0.3">
      <c r="A220" t="s">
        <v>130</v>
      </c>
      <c r="B220" t="s">
        <v>247</v>
      </c>
      <c r="C220" t="s">
        <v>427</v>
      </c>
      <c r="D220" t="s">
        <v>438</v>
      </c>
      <c r="E220" t="s">
        <v>438</v>
      </c>
      <c r="F220" t="s">
        <v>60</v>
      </c>
      <c r="G220" s="1">
        <v>59810</v>
      </c>
      <c r="H220" s="1">
        <v>10490</v>
      </c>
      <c r="I220" s="1">
        <v>2370</v>
      </c>
      <c r="J220" s="2" t="s">
        <v>129</v>
      </c>
      <c r="K220" s="1">
        <v>3080</v>
      </c>
      <c r="L220" s="1">
        <v>75750</v>
      </c>
      <c r="N220" s="1">
        <f t="shared" si="16"/>
        <v>14745.425000000001</v>
      </c>
      <c r="O220" s="1">
        <f t="shared" si="17"/>
        <v>90495.425000000003</v>
      </c>
      <c r="Q220" s="5">
        <v>0.23974999999999999</v>
      </c>
      <c r="R220" s="5">
        <f t="shared" si="18"/>
        <v>0.20975000000000002</v>
      </c>
      <c r="S220" s="6">
        <f t="shared" si="19"/>
        <v>14745.425000000001</v>
      </c>
      <c r="T220" s="5">
        <f t="shared" si="20"/>
        <v>0.03</v>
      </c>
      <c r="U220" s="6">
        <f t="shared" si="21"/>
        <v>2109</v>
      </c>
      <c r="V220" s="5">
        <v>0.16975000000000001</v>
      </c>
      <c r="W220" s="5">
        <v>0</v>
      </c>
      <c r="X220" s="5">
        <v>0.04</v>
      </c>
      <c r="Y220" s="5">
        <v>0.03</v>
      </c>
      <c r="Z220" s="5">
        <f t="shared" si="22"/>
        <v>8.9874999999999997E-2</v>
      </c>
      <c r="AA220" s="6">
        <f t="shared" si="23"/>
        <v>6318.2124999999996</v>
      </c>
    </row>
    <row r="221" spans="1:27" x14ac:dyDescent="0.3">
      <c r="A221" t="s">
        <v>161</v>
      </c>
      <c r="B221" t="s">
        <v>320</v>
      </c>
      <c r="D221" t="s">
        <v>438</v>
      </c>
      <c r="E221" t="s">
        <v>438</v>
      </c>
      <c r="F221" t="s">
        <v>96</v>
      </c>
      <c r="G221" s="1">
        <v>67480</v>
      </c>
      <c r="H221" s="1">
        <v>2020</v>
      </c>
      <c r="I221" s="1">
        <v>2330</v>
      </c>
      <c r="J221" s="2" t="s">
        <v>129</v>
      </c>
      <c r="K221" s="1">
        <v>3210</v>
      </c>
      <c r="L221" s="1">
        <v>75040</v>
      </c>
      <c r="N221" s="1">
        <f t="shared" si="16"/>
        <v>14577.625000000002</v>
      </c>
      <c r="O221" s="1">
        <f t="shared" si="17"/>
        <v>89617.625</v>
      </c>
      <c r="Q221" s="5">
        <v>0.23974999999999999</v>
      </c>
      <c r="R221" s="5">
        <f t="shared" si="18"/>
        <v>0.20975000000000002</v>
      </c>
      <c r="S221" s="6">
        <f t="shared" si="19"/>
        <v>14577.625000000002</v>
      </c>
      <c r="T221" s="5">
        <f t="shared" si="20"/>
        <v>0.03</v>
      </c>
      <c r="U221" s="6">
        <f t="shared" si="21"/>
        <v>2085</v>
      </c>
      <c r="V221" s="5">
        <v>0.16975000000000001</v>
      </c>
      <c r="W221" s="5">
        <v>0</v>
      </c>
      <c r="X221" s="5">
        <v>0.04</v>
      </c>
      <c r="Y221" s="5">
        <v>0.03</v>
      </c>
      <c r="Z221" s="5">
        <f t="shared" si="22"/>
        <v>8.9874999999999997E-2</v>
      </c>
      <c r="AA221" s="6">
        <f t="shared" si="23"/>
        <v>6246.3125</v>
      </c>
    </row>
    <row r="222" spans="1:27" x14ac:dyDescent="0.3">
      <c r="A222" t="s">
        <v>168</v>
      </c>
      <c r="B222" t="s">
        <v>338</v>
      </c>
      <c r="D222" t="s">
        <v>438</v>
      </c>
      <c r="E222" t="s">
        <v>438</v>
      </c>
      <c r="F222" t="s">
        <v>103</v>
      </c>
      <c r="G222" s="1">
        <v>69160</v>
      </c>
      <c r="H222" s="1">
        <v>4810</v>
      </c>
      <c r="I222" s="2" t="s">
        <v>129</v>
      </c>
      <c r="J222" s="2" t="s">
        <v>129</v>
      </c>
      <c r="K222" s="2" t="s">
        <v>129</v>
      </c>
      <c r="L222" s="1">
        <v>73970</v>
      </c>
      <c r="N222" s="1">
        <f t="shared" ref="N222:N285" si="24">SUM(G222,H222)*R222</f>
        <v>15515.207500000002</v>
      </c>
      <c r="O222" s="1">
        <f t="shared" ref="O222:O285" si="25">L222+N222</f>
        <v>89485.207500000004</v>
      </c>
      <c r="Q222" s="5">
        <v>0.23974999999999999</v>
      </c>
      <c r="R222" s="5">
        <f t="shared" ref="R222:R285" si="26">SUM(V222+X222)</f>
        <v>0.20975000000000002</v>
      </c>
      <c r="S222" s="6">
        <f t="shared" ref="S222:S285" si="27">SUM(G222,H222)*R222</f>
        <v>15515.207500000002</v>
      </c>
      <c r="T222" s="5">
        <f t="shared" ref="T222:T285" si="28">SUM(W222,Y222)</f>
        <v>0.03</v>
      </c>
      <c r="U222" s="6">
        <f t="shared" ref="U222:U285" si="29">SUM(G222,H222)*T222</f>
        <v>2219.1</v>
      </c>
      <c r="V222" s="5">
        <v>0.16975000000000001</v>
      </c>
      <c r="W222" s="5">
        <v>0</v>
      </c>
      <c r="X222" s="5">
        <v>0.04</v>
      </c>
      <c r="Y222" s="5">
        <v>0.03</v>
      </c>
      <c r="Z222" s="5">
        <f t="shared" ref="Z222:Z285" si="30">(Q222/2)-T222</f>
        <v>8.9874999999999997E-2</v>
      </c>
      <c r="AA222" s="6">
        <f t="shared" ref="AA222:AA285" si="31">SUM(G222,H222)*Z222</f>
        <v>6648.05375</v>
      </c>
    </row>
    <row r="223" spans="1:27" x14ac:dyDescent="0.3">
      <c r="A223" t="s">
        <v>140</v>
      </c>
      <c r="B223" t="s">
        <v>380</v>
      </c>
      <c r="C223" t="s">
        <v>427</v>
      </c>
      <c r="D223" t="s">
        <v>438</v>
      </c>
      <c r="E223" t="s">
        <v>438</v>
      </c>
      <c r="F223" t="s">
        <v>60</v>
      </c>
      <c r="G223" s="1">
        <v>59810</v>
      </c>
      <c r="H223" s="1">
        <v>10300</v>
      </c>
      <c r="I223" s="2">
        <v>870</v>
      </c>
      <c r="J223" s="2" t="s">
        <v>129</v>
      </c>
      <c r="K223" s="1">
        <v>1900</v>
      </c>
      <c r="L223" s="1">
        <v>72880</v>
      </c>
      <c r="N223" s="1">
        <f t="shared" si="24"/>
        <v>14705.572500000002</v>
      </c>
      <c r="O223" s="1">
        <f t="shared" si="25"/>
        <v>87585.572500000009</v>
      </c>
      <c r="Q223" s="5">
        <v>0.23974999999999999</v>
      </c>
      <c r="R223" s="5">
        <f t="shared" si="26"/>
        <v>0.20975000000000002</v>
      </c>
      <c r="S223" s="6">
        <f t="shared" si="27"/>
        <v>14705.572500000002</v>
      </c>
      <c r="T223" s="5">
        <f t="shared" si="28"/>
        <v>0.03</v>
      </c>
      <c r="U223" s="6">
        <f t="shared" si="29"/>
        <v>2103.2999999999997</v>
      </c>
      <c r="V223" s="5">
        <v>0.16975000000000001</v>
      </c>
      <c r="W223" s="5">
        <v>0</v>
      </c>
      <c r="X223" s="5">
        <v>0.04</v>
      </c>
      <c r="Y223" s="5">
        <v>0.03</v>
      </c>
      <c r="Z223" s="5">
        <f t="shared" si="30"/>
        <v>8.9874999999999997E-2</v>
      </c>
      <c r="AA223" s="6">
        <f t="shared" si="31"/>
        <v>6301.1362499999996</v>
      </c>
    </row>
    <row r="224" spans="1:27" x14ac:dyDescent="0.3">
      <c r="A224" t="s">
        <v>161</v>
      </c>
      <c r="B224" t="s">
        <v>162</v>
      </c>
      <c r="D224" t="s">
        <v>438</v>
      </c>
      <c r="E224" t="s">
        <v>438</v>
      </c>
      <c r="F224" t="s">
        <v>24</v>
      </c>
      <c r="G224" s="1">
        <v>64230</v>
      </c>
      <c r="H224" s="1">
        <v>5280</v>
      </c>
      <c r="I224" s="1">
        <v>2410</v>
      </c>
      <c r="J224" s="2" t="s">
        <v>129</v>
      </c>
      <c r="K224" s="2" t="s">
        <v>129</v>
      </c>
      <c r="L224" s="1">
        <v>71920</v>
      </c>
      <c r="N224" s="1">
        <f t="shared" si="24"/>
        <v>14579.722500000002</v>
      </c>
      <c r="O224" s="1">
        <f t="shared" si="25"/>
        <v>86499.722500000003</v>
      </c>
      <c r="Q224" s="5">
        <v>0.23974999999999999</v>
      </c>
      <c r="R224" s="5">
        <f t="shared" si="26"/>
        <v>0.20975000000000002</v>
      </c>
      <c r="S224" s="6">
        <f t="shared" si="27"/>
        <v>14579.722500000002</v>
      </c>
      <c r="T224" s="5">
        <f t="shared" si="28"/>
        <v>0.03</v>
      </c>
      <c r="U224" s="6">
        <f t="shared" si="29"/>
        <v>2085.2999999999997</v>
      </c>
      <c r="V224" s="5">
        <v>0.16975000000000001</v>
      </c>
      <c r="W224" s="5">
        <v>0</v>
      </c>
      <c r="X224" s="5">
        <v>0.04</v>
      </c>
      <c r="Y224" s="5">
        <v>0.03</v>
      </c>
      <c r="Z224" s="5">
        <f t="shared" si="30"/>
        <v>8.9874999999999997E-2</v>
      </c>
      <c r="AA224" s="6">
        <f t="shared" si="31"/>
        <v>6247.2112499999994</v>
      </c>
    </row>
    <row r="225" spans="1:27" x14ac:dyDescent="0.3">
      <c r="A225" t="s">
        <v>140</v>
      </c>
      <c r="B225" t="s">
        <v>290</v>
      </c>
      <c r="C225" t="s">
        <v>423</v>
      </c>
      <c r="D225" t="s">
        <v>438</v>
      </c>
      <c r="E225" t="s">
        <v>438</v>
      </c>
      <c r="F225" t="s">
        <v>88</v>
      </c>
      <c r="G225" s="1">
        <v>61720</v>
      </c>
      <c r="H225" s="1">
        <v>6560</v>
      </c>
      <c r="I225" s="2">
        <v>30</v>
      </c>
      <c r="J225" s="2" t="s">
        <v>129</v>
      </c>
      <c r="K225" s="1">
        <v>3320</v>
      </c>
      <c r="L225" s="1">
        <v>71630</v>
      </c>
      <c r="N225" s="1">
        <f t="shared" si="24"/>
        <v>14321.730000000001</v>
      </c>
      <c r="O225" s="1">
        <f t="shared" si="25"/>
        <v>85951.73</v>
      </c>
      <c r="Q225" s="5">
        <v>0.23974999999999999</v>
      </c>
      <c r="R225" s="5">
        <f t="shared" si="26"/>
        <v>0.20975000000000002</v>
      </c>
      <c r="S225" s="6">
        <f t="shared" si="27"/>
        <v>14321.730000000001</v>
      </c>
      <c r="T225" s="5">
        <f t="shared" si="28"/>
        <v>0.03</v>
      </c>
      <c r="U225" s="6">
        <f t="shared" si="29"/>
        <v>2048.4</v>
      </c>
      <c r="V225" s="5">
        <v>0.16975000000000001</v>
      </c>
      <c r="W225" s="5">
        <v>0</v>
      </c>
      <c r="X225" s="5">
        <v>0.04</v>
      </c>
      <c r="Y225" s="5">
        <v>0.03</v>
      </c>
      <c r="Z225" s="5">
        <f t="shared" si="30"/>
        <v>8.9874999999999997E-2</v>
      </c>
      <c r="AA225" s="6">
        <f t="shared" si="31"/>
        <v>6136.665</v>
      </c>
    </row>
    <row r="226" spans="1:27" x14ac:dyDescent="0.3">
      <c r="A226" t="s">
        <v>140</v>
      </c>
      <c r="B226" t="s">
        <v>389</v>
      </c>
      <c r="D226" t="s">
        <v>438</v>
      </c>
      <c r="E226" t="s">
        <v>438</v>
      </c>
      <c r="F226" t="s">
        <v>121</v>
      </c>
      <c r="G226" s="1">
        <v>62660</v>
      </c>
      <c r="H226" s="1">
        <v>5010</v>
      </c>
      <c r="I226" s="2" t="s">
        <v>129</v>
      </c>
      <c r="J226" s="2" t="s">
        <v>129</v>
      </c>
      <c r="K226" s="1">
        <v>3100</v>
      </c>
      <c r="L226" s="1">
        <v>70770</v>
      </c>
      <c r="N226" s="1">
        <f t="shared" si="24"/>
        <v>14193.782500000001</v>
      </c>
      <c r="O226" s="1">
        <f t="shared" si="25"/>
        <v>84963.782500000001</v>
      </c>
      <c r="Q226" s="5">
        <v>0.23974999999999999</v>
      </c>
      <c r="R226" s="5">
        <f t="shared" si="26"/>
        <v>0.20975000000000002</v>
      </c>
      <c r="S226" s="6">
        <f t="shared" si="27"/>
        <v>14193.782500000001</v>
      </c>
      <c r="T226" s="5">
        <f t="shared" si="28"/>
        <v>0.03</v>
      </c>
      <c r="U226" s="6">
        <f t="shared" si="29"/>
        <v>2030.1</v>
      </c>
      <c r="V226" s="5">
        <v>0.16975000000000001</v>
      </c>
      <c r="W226" s="5">
        <v>0</v>
      </c>
      <c r="X226" s="5">
        <v>0.04</v>
      </c>
      <c r="Y226" s="5">
        <v>0.03</v>
      </c>
      <c r="Z226" s="5">
        <f t="shared" si="30"/>
        <v>8.9874999999999997E-2</v>
      </c>
      <c r="AA226" s="6">
        <f t="shared" si="31"/>
        <v>6081.8412499999995</v>
      </c>
    </row>
    <row r="227" spans="1:27" x14ac:dyDescent="0.3">
      <c r="A227" t="s">
        <v>371</v>
      </c>
      <c r="B227" t="s">
        <v>372</v>
      </c>
      <c r="D227" t="s">
        <v>438</v>
      </c>
      <c r="E227" t="s">
        <v>438</v>
      </c>
      <c r="F227" t="s">
        <v>116</v>
      </c>
      <c r="G227" s="1">
        <v>67480</v>
      </c>
      <c r="H227" s="1">
        <v>2020</v>
      </c>
      <c r="I227" s="2" t="s">
        <v>129</v>
      </c>
      <c r="J227" s="2" t="s">
        <v>129</v>
      </c>
      <c r="K227" s="2" t="s">
        <v>129</v>
      </c>
      <c r="L227" s="1">
        <v>69500</v>
      </c>
      <c r="N227" s="1">
        <f t="shared" si="24"/>
        <v>14577.625000000002</v>
      </c>
      <c r="O227" s="1">
        <f t="shared" si="25"/>
        <v>84077.625</v>
      </c>
      <c r="Q227" s="5">
        <v>0.23974999999999999</v>
      </c>
      <c r="R227" s="5">
        <f t="shared" si="26"/>
        <v>0.20975000000000002</v>
      </c>
      <c r="S227" s="6">
        <f t="shared" si="27"/>
        <v>14577.625000000002</v>
      </c>
      <c r="T227" s="5">
        <f t="shared" si="28"/>
        <v>0.03</v>
      </c>
      <c r="U227" s="6">
        <f t="shared" si="29"/>
        <v>2085</v>
      </c>
      <c r="V227" s="5">
        <v>0.16975000000000001</v>
      </c>
      <c r="W227" s="5">
        <v>0</v>
      </c>
      <c r="X227" s="5">
        <v>0.04</v>
      </c>
      <c r="Y227" s="5">
        <v>0.03</v>
      </c>
      <c r="Z227" s="5">
        <f t="shared" si="30"/>
        <v>8.9874999999999997E-2</v>
      </c>
      <c r="AA227" s="6">
        <f t="shared" si="31"/>
        <v>6246.3125</v>
      </c>
    </row>
    <row r="228" spans="1:27" x14ac:dyDescent="0.3">
      <c r="A228" t="s">
        <v>136</v>
      </c>
      <c r="B228" t="s">
        <v>288</v>
      </c>
      <c r="D228" t="s">
        <v>438</v>
      </c>
      <c r="E228" t="s">
        <v>438</v>
      </c>
      <c r="F228" t="s">
        <v>87</v>
      </c>
      <c r="G228" s="1">
        <v>69210</v>
      </c>
      <c r="H228" s="2" t="s">
        <v>129</v>
      </c>
      <c r="I228" s="2" t="s">
        <v>129</v>
      </c>
      <c r="J228" s="2" t="s">
        <v>129</v>
      </c>
      <c r="K228" s="2" t="s">
        <v>129</v>
      </c>
      <c r="L228" s="1">
        <v>69210</v>
      </c>
      <c r="N228" s="1">
        <f t="shared" si="24"/>
        <v>14516.797500000001</v>
      </c>
      <c r="O228" s="1">
        <f t="shared" si="25"/>
        <v>83726.797500000001</v>
      </c>
      <c r="Q228" s="5">
        <v>0.23974999999999999</v>
      </c>
      <c r="R228" s="5">
        <f t="shared" si="26"/>
        <v>0.20975000000000002</v>
      </c>
      <c r="S228" s="6">
        <f t="shared" si="27"/>
        <v>14516.797500000001</v>
      </c>
      <c r="T228" s="5">
        <f t="shared" si="28"/>
        <v>0.03</v>
      </c>
      <c r="U228" s="6">
        <f t="shared" si="29"/>
        <v>2076.2999999999997</v>
      </c>
      <c r="V228" s="5">
        <v>0.16975000000000001</v>
      </c>
      <c r="W228" s="5">
        <v>0</v>
      </c>
      <c r="X228" s="5">
        <v>0.04</v>
      </c>
      <c r="Y228" s="5">
        <v>0.03</v>
      </c>
      <c r="Z228" s="5">
        <f t="shared" si="30"/>
        <v>8.9874999999999997E-2</v>
      </c>
      <c r="AA228" s="6">
        <f t="shared" si="31"/>
        <v>6220.2487499999997</v>
      </c>
    </row>
    <row r="229" spans="1:27" x14ac:dyDescent="0.3">
      <c r="A229" t="s">
        <v>143</v>
      </c>
      <c r="B229" t="s">
        <v>368</v>
      </c>
      <c r="C229" t="s">
        <v>92</v>
      </c>
      <c r="D229" t="s">
        <v>438</v>
      </c>
      <c r="E229" t="s">
        <v>438</v>
      </c>
      <c r="F229" t="s">
        <v>114</v>
      </c>
      <c r="G229" s="1">
        <v>61520</v>
      </c>
      <c r="H229" s="2">
        <v>530</v>
      </c>
      <c r="I229" s="1">
        <v>1490</v>
      </c>
      <c r="J229" s="2" t="s">
        <v>129</v>
      </c>
      <c r="K229" s="1">
        <v>8580</v>
      </c>
      <c r="L229" s="1">
        <v>72120</v>
      </c>
      <c r="N229" s="1">
        <f t="shared" si="24"/>
        <v>10532.987500000001</v>
      </c>
      <c r="O229" s="1">
        <f t="shared" si="25"/>
        <v>82652.987500000003</v>
      </c>
      <c r="Q229" s="5">
        <v>0.23974999999999999</v>
      </c>
      <c r="R229" s="5">
        <f t="shared" si="26"/>
        <v>0.16975000000000001</v>
      </c>
      <c r="S229" s="6">
        <f t="shared" si="27"/>
        <v>10532.987500000001</v>
      </c>
      <c r="T229" s="5">
        <f t="shared" si="28"/>
        <v>7.0000000000000007E-2</v>
      </c>
      <c r="U229" s="6">
        <f t="shared" si="29"/>
        <v>4343.5</v>
      </c>
      <c r="V229" s="5">
        <v>0.16975000000000001</v>
      </c>
      <c r="W229" s="5">
        <v>0</v>
      </c>
      <c r="X229" s="5">
        <v>0</v>
      </c>
      <c r="Y229" s="5">
        <v>7.0000000000000007E-2</v>
      </c>
      <c r="Z229" s="5">
        <f t="shared" si="30"/>
        <v>4.9874999999999989E-2</v>
      </c>
      <c r="AA229" s="6">
        <f t="shared" si="31"/>
        <v>3094.7437499999992</v>
      </c>
    </row>
    <row r="230" spans="1:27" x14ac:dyDescent="0.3">
      <c r="A230" t="s">
        <v>136</v>
      </c>
      <c r="B230" t="s">
        <v>190</v>
      </c>
      <c r="C230" t="s">
        <v>422</v>
      </c>
      <c r="D230" t="s">
        <v>438</v>
      </c>
      <c r="E230" t="s">
        <v>438</v>
      </c>
      <c r="F230" t="s">
        <v>37</v>
      </c>
      <c r="G230" s="1">
        <v>64230</v>
      </c>
      <c r="H230" s="1">
        <v>2390</v>
      </c>
      <c r="I230" s="2" t="s">
        <v>129</v>
      </c>
      <c r="J230" s="2" t="s">
        <v>129</v>
      </c>
      <c r="K230" s="1">
        <v>1430</v>
      </c>
      <c r="L230" s="1">
        <v>68050</v>
      </c>
      <c r="N230" s="1">
        <f t="shared" si="24"/>
        <v>13973.545000000002</v>
      </c>
      <c r="O230" s="1">
        <f t="shared" si="25"/>
        <v>82023.544999999998</v>
      </c>
      <c r="Q230" s="5">
        <v>0.23974999999999999</v>
      </c>
      <c r="R230" s="5">
        <f t="shared" si="26"/>
        <v>0.20975000000000002</v>
      </c>
      <c r="S230" s="6">
        <f t="shared" si="27"/>
        <v>13973.545000000002</v>
      </c>
      <c r="T230" s="5">
        <f t="shared" si="28"/>
        <v>0.03</v>
      </c>
      <c r="U230" s="6">
        <f t="shared" si="29"/>
        <v>1998.6</v>
      </c>
      <c r="V230" s="5">
        <v>0.16975000000000001</v>
      </c>
      <c r="W230" s="5">
        <v>0</v>
      </c>
      <c r="X230" s="5">
        <v>0.04</v>
      </c>
      <c r="Y230" s="5">
        <v>0.03</v>
      </c>
      <c r="Z230" s="5">
        <f t="shared" si="30"/>
        <v>8.9874999999999997E-2</v>
      </c>
      <c r="AA230" s="6">
        <f t="shared" si="31"/>
        <v>5987.4724999999999</v>
      </c>
    </row>
    <row r="231" spans="1:27" x14ac:dyDescent="0.3">
      <c r="A231" t="s">
        <v>158</v>
      </c>
      <c r="B231" t="s">
        <v>181</v>
      </c>
      <c r="C231" t="s">
        <v>422</v>
      </c>
      <c r="D231" t="s">
        <v>438</v>
      </c>
      <c r="E231" t="s">
        <v>438</v>
      </c>
      <c r="F231" t="s">
        <v>37</v>
      </c>
      <c r="G231" s="1">
        <v>64230</v>
      </c>
      <c r="H231" s="1">
        <v>1480</v>
      </c>
      <c r="I231" s="2" t="s">
        <v>129</v>
      </c>
      <c r="J231" s="2" t="s">
        <v>129</v>
      </c>
      <c r="K231" s="2" t="s">
        <v>129</v>
      </c>
      <c r="L231" s="1">
        <v>65710</v>
      </c>
      <c r="N231" s="1">
        <f t="shared" si="24"/>
        <v>13782.672500000001</v>
      </c>
      <c r="O231" s="1">
        <f t="shared" si="25"/>
        <v>79492.672500000001</v>
      </c>
      <c r="Q231" s="5">
        <v>0.23974999999999999</v>
      </c>
      <c r="R231" s="5">
        <f t="shared" si="26"/>
        <v>0.20975000000000002</v>
      </c>
      <c r="S231" s="6">
        <f t="shared" si="27"/>
        <v>13782.672500000001</v>
      </c>
      <c r="T231" s="5">
        <f t="shared" si="28"/>
        <v>0.03</v>
      </c>
      <c r="U231" s="6">
        <f t="shared" si="29"/>
        <v>1971.3</v>
      </c>
      <c r="V231" s="5">
        <v>0.16975000000000001</v>
      </c>
      <c r="W231" s="5">
        <v>0</v>
      </c>
      <c r="X231" s="5">
        <v>0.04</v>
      </c>
      <c r="Y231" s="5">
        <v>0.03</v>
      </c>
      <c r="Z231" s="5">
        <f t="shared" si="30"/>
        <v>8.9874999999999997E-2</v>
      </c>
      <c r="AA231" s="6">
        <f t="shared" si="31"/>
        <v>5905.6862499999997</v>
      </c>
    </row>
    <row r="232" spans="1:27" x14ac:dyDescent="0.3">
      <c r="A232" t="s">
        <v>168</v>
      </c>
      <c r="B232" t="s">
        <v>347</v>
      </c>
      <c r="C232" t="s">
        <v>422</v>
      </c>
      <c r="D232" t="s">
        <v>438</v>
      </c>
      <c r="E232" t="s">
        <v>438</v>
      </c>
      <c r="F232" t="s">
        <v>37</v>
      </c>
      <c r="G232" s="1">
        <v>64230</v>
      </c>
      <c r="H232" s="1">
        <v>1230</v>
      </c>
      <c r="I232" s="2">
        <v>290</v>
      </c>
      <c r="J232" s="2" t="s">
        <v>129</v>
      </c>
      <c r="K232" s="2" t="s">
        <v>129</v>
      </c>
      <c r="L232" s="1">
        <v>65750</v>
      </c>
      <c r="N232" s="1">
        <f t="shared" si="24"/>
        <v>13730.235000000001</v>
      </c>
      <c r="O232" s="1">
        <f t="shared" si="25"/>
        <v>79480.235000000001</v>
      </c>
      <c r="Q232" s="5">
        <v>0.23974999999999999</v>
      </c>
      <c r="R232" s="5">
        <f t="shared" si="26"/>
        <v>0.20975000000000002</v>
      </c>
      <c r="S232" s="6">
        <f t="shared" si="27"/>
        <v>13730.235000000001</v>
      </c>
      <c r="T232" s="5">
        <f t="shared" si="28"/>
        <v>0.03</v>
      </c>
      <c r="U232" s="6">
        <f t="shared" si="29"/>
        <v>1963.8</v>
      </c>
      <c r="V232" s="5">
        <v>0.16975000000000001</v>
      </c>
      <c r="W232" s="5">
        <v>0</v>
      </c>
      <c r="X232" s="5">
        <v>0.04</v>
      </c>
      <c r="Y232" s="5">
        <v>0.03</v>
      </c>
      <c r="Z232" s="5">
        <f t="shared" si="30"/>
        <v>8.9874999999999997E-2</v>
      </c>
      <c r="AA232" s="6">
        <f t="shared" si="31"/>
        <v>5883.2174999999997</v>
      </c>
    </row>
    <row r="233" spans="1:27" x14ac:dyDescent="0.3">
      <c r="A233" t="s">
        <v>158</v>
      </c>
      <c r="B233" t="s">
        <v>225</v>
      </c>
      <c r="C233" t="s">
        <v>427</v>
      </c>
      <c r="D233" t="s">
        <v>438</v>
      </c>
      <c r="E233" t="s">
        <v>438</v>
      </c>
      <c r="F233" t="s">
        <v>60</v>
      </c>
      <c r="G233" s="1">
        <v>52970</v>
      </c>
      <c r="H233" s="1">
        <v>9250</v>
      </c>
      <c r="I233" s="1">
        <v>4040</v>
      </c>
      <c r="J233" s="2" t="s">
        <v>129</v>
      </c>
      <c r="K233" s="2" t="s">
        <v>129</v>
      </c>
      <c r="L233" s="1">
        <v>66260</v>
      </c>
      <c r="N233" s="1">
        <f t="shared" si="24"/>
        <v>13050.645</v>
      </c>
      <c r="O233" s="1">
        <f t="shared" si="25"/>
        <v>79310.645000000004</v>
      </c>
      <c r="Q233" s="5">
        <v>0.23974999999999999</v>
      </c>
      <c r="R233" s="5">
        <f t="shared" si="26"/>
        <v>0.20975000000000002</v>
      </c>
      <c r="S233" s="6">
        <f t="shared" si="27"/>
        <v>13050.645</v>
      </c>
      <c r="T233" s="5">
        <f t="shared" si="28"/>
        <v>0.03</v>
      </c>
      <c r="U233" s="6">
        <f t="shared" si="29"/>
        <v>1866.6</v>
      </c>
      <c r="V233" s="5">
        <v>0.16975000000000001</v>
      </c>
      <c r="W233" s="5">
        <v>0</v>
      </c>
      <c r="X233" s="5">
        <v>0.04</v>
      </c>
      <c r="Y233" s="5">
        <v>0.03</v>
      </c>
      <c r="Z233" s="5">
        <f t="shared" si="30"/>
        <v>8.9874999999999997E-2</v>
      </c>
      <c r="AA233" s="6">
        <f t="shared" si="31"/>
        <v>5592.0225</v>
      </c>
    </row>
    <row r="234" spans="1:27" x14ac:dyDescent="0.3">
      <c r="A234" t="s">
        <v>132</v>
      </c>
      <c r="B234" t="s">
        <v>227</v>
      </c>
      <c r="D234" t="s">
        <v>438</v>
      </c>
      <c r="E234" t="s">
        <v>438</v>
      </c>
      <c r="F234" t="s">
        <v>51</v>
      </c>
      <c r="G234" s="1">
        <v>52970</v>
      </c>
      <c r="H234" s="1">
        <v>10010</v>
      </c>
      <c r="I234" s="1">
        <v>2930</v>
      </c>
      <c r="J234" s="2" t="s">
        <v>129</v>
      </c>
      <c r="K234" s="2" t="s">
        <v>129</v>
      </c>
      <c r="L234" s="1">
        <v>65910</v>
      </c>
      <c r="N234" s="1">
        <f t="shared" si="24"/>
        <v>13210.055000000002</v>
      </c>
      <c r="O234" s="1">
        <f t="shared" si="25"/>
        <v>79120.055000000008</v>
      </c>
      <c r="Q234" s="5">
        <v>0.23974999999999999</v>
      </c>
      <c r="R234" s="5">
        <f t="shared" si="26"/>
        <v>0.20975000000000002</v>
      </c>
      <c r="S234" s="6">
        <f t="shared" si="27"/>
        <v>13210.055000000002</v>
      </c>
      <c r="T234" s="5">
        <f t="shared" si="28"/>
        <v>0.03</v>
      </c>
      <c r="U234" s="6">
        <f t="shared" si="29"/>
        <v>1889.3999999999999</v>
      </c>
      <c r="V234" s="5">
        <v>0.16975000000000001</v>
      </c>
      <c r="W234" s="5">
        <v>0</v>
      </c>
      <c r="X234" s="5">
        <v>0.04</v>
      </c>
      <c r="Y234" s="5">
        <v>0.03</v>
      </c>
      <c r="Z234" s="5">
        <f t="shared" si="30"/>
        <v>8.9874999999999997E-2</v>
      </c>
      <c r="AA234" s="6">
        <f t="shared" si="31"/>
        <v>5660.3274999999994</v>
      </c>
    </row>
    <row r="235" spans="1:27" x14ac:dyDescent="0.3">
      <c r="A235" t="s">
        <v>143</v>
      </c>
      <c r="B235" t="s">
        <v>296</v>
      </c>
      <c r="D235" t="s">
        <v>438</v>
      </c>
      <c r="E235" t="s">
        <v>438</v>
      </c>
      <c r="F235" t="s">
        <v>90</v>
      </c>
      <c r="G235" s="1">
        <v>62660</v>
      </c>
      <c r="H235" s="1">
        <v>2020</v>
      </c>
      <c r="I235" s="2" t="s">
        <v>129</v>
      </c>
      <c r="J235" s="2" t="s">
        <v>129</v>
      </c>
      <c r="K235" s="2" t="s">
        <v>129</v>
      </c>
      <c r="L235" s="1">
        <v>64680</v>
      </c>
      <c r="N235" s="1">
        <f t="shared" si="24"/>
        <v>13566.630000000001</v>
      </c>
      <c r="O235" s="1">
        <f t="shared" si="25"/>
        <v>78246.63</v>
      </c>
      <c r="Q235" s="5">
        <v>0.23974999999999999</v>
      </c>
      <c r="R235" s="5">
        <f t="shared" si="26"/>
        <v>0.20975000000000002</v>
      </c>
      <c r="S235" s="6">
        <f t="shared" si="27"/>
        <v>13566.630000000001</v>
      </c>
      <c r="T235" s="5">
        <f t="shared" si="28"/>
        <v>0.03</v>
      </c>
      <c r="U235" s="6">
        <f t="shared" si="29"/>
        <v>1940.3999999999999</v>
      </c>
      <c r="V235" s="5">
        <v>0.16975000000000001</v>
      </c>
      <c r="W235" s="5">
        <v>0</v>
      </c>
      <c r="X235" s="5">
        <v>0.04</v>
      </c>
      <c r="Y235" s="5">
        <v>0.03</v>
      </c>
      <c r="Z235" s="5">
        <f t="shared" si="30"/>
        <v>8.9874999999999997E-2</v>
      </c>
      <c r="AA235" s="6">
        <f t="shared" si="31"/>
        <v>5813.1149999999998</v>
      </c>
    </row>
    <row r="236" spans="1:27" x14ac:dyDescent="0.3">
      <c r="A236" t="s">
        <v>132</v>
      </c>
      <c r="B236" t="s">
        <v>270</v>
      </c>
      <c r="C236" t="s">
        <v>428</v>
      </c>
      <c r="D236" t="s">
        <v>439</v>
      </c>
      <c r="E236" t="s">
        <v>438</v>
      </c>
      <c r="F236" t="s">
        <v>12</v>
      </c>
      <c r="G236" s="1">
        <v>3030</v>
      </c>
      <c r="H236" s="1">
        <v>2620</v>
      </c>
      <c r="I236" s="2">
        <v>270</v>
      </c>
      <c r="J236" s="2" t="s">
        <v>129</v>
      </c>
      <c r="K236" s="1">
        <v>68510</v>
      </c>
      <c r="L236" s="1">
        <v>74430</v>
      </c>
      <c r="N236" s="1">
        <f t="shared" si="24"/>
        <v>2507.6959999999999</v>
      </c>
      <c r="O236" s="1">
        <f t="shared" si="25"/>
        <v>76937.695999999996</v>
      </c>
      <c r="Q236" s="5">
        <v>0.47383999999999998</v>
      </c>
      <c r="R236" s="5">
        <f t="shared" si="26"/>
        <v>0.44384000000000001</v>
      </c>
      <c r="S236" s="6">
        <f t="shared" si="27"/>
        <v>2507.6959999999999</v>
      </c>
      <c r="T236" s="5">
        <f t="shared" si="28"/>
        <v>0.03</v>
      </c>
      <c r="U236" s="6">
        <f t="shared" si="29"/>
        <v>169.5</v>
      </c>
      <c r="V236" s="5">
        <v>0.38384000000000001</v>
      </c>
      <c r="W236" s="5">
        <v>0</v>
      </c>
      <c r="X236" s="5">
        <v>0.06</v>
      </c>
      <c r="Y236" s="5">
        <v>0.03</v>
      </c>
      <c r="Z236" s="5">
        <f t="shared" si="30"/>
        <v>0.20691999999999999</v>
      </c>
      <c r="AA236" s="6">
        <f t="shared" si="31"/>
        <v>1169.098</v>
      </c>
    </row>
    <row r="237" spans="1:27" x14ac:dyDescent="0.3">
      <c r="A237" t="s">
        <v>153</v>
      </c>
      <c r="B237" t="s">
        <v>246</v>
      </c>
      <c r="D237" t="s">
        <v>438</v>
      </c>
      <c r="E237" t="s">
        <v>438</v>
      </c>
      <c r="F237" t="s">
        <v>72</v>
      </c>
      <c r="G237" s="1">
        <v>55680</v>
      </c>
      <c r="H237" s="1">
        <v>5320</v>
      </c>
      <c r="I237" s="2">
        <v>700</v>
      </c>
      <c r="J237" s="2" t="s">
        <v>129</v>
      </c>
      <c r="K237" s="1">
        <v>1150</v>
      </c>
      <c r="L237" s="1">
        <v>62850</v>
      </c>
      <c r="N237" s="1">
        <f t="shared" si="24"/>
        <v>12794.750000000002</v>
      </c>
      <c r="O237" s="1">
        <f t="shared" si="25"/>
        <v>75644.75</v>
      </c>
      <c r="Q237" s="5">
        <v>0.23974999999999999</v>
      </c>
      <c r="R237" s="5">
        <f t="shared" si="26"/>
        <v>0.20975000000000002</v>
      </c>
      <c r="S237" s="6">
        <f t="shared" si="27"/>
        <v>12794.750000000002</v>
      </c>
      <c r="T237" s="5">
        <f t="shared" si="28"/>
        <v>0.03</v>
      </c>
      <c r="U237" s="6">
        <f t="shared" si="29"/>
        <v>1830</v>
      </c>
      <c r="V237" s="5">
        <v>0.16975000000000001</v>
      </c>
      <c r="W237" s="5">
        <v>0</v>
      </c>
      <c r="X237" s="5">
        <v>0.04</v>
      </c>
      <c r="Y237" s="5">
        <v>0.03</v>
      </c>
      <c r="Z237" s="5">
        <f t="shared" si="30"/>
        <v>8.9874999999999997E-2</v>
      </c>
      <c r="AA237" s="6">
        <f t="shared" si="31"/>
        <v>5482.375</v>
      </c>
    </row>
    <row r="238" spans="1:27" x14ac:dyDescent="0.3">
      <c r="A238" t="s">
        <v>161</v>
      </c>
      <c r="B238" t="s">
        <v>197</v>
      </c>
      <c r="C238" t="s">
        <v>427</v>
      </c>
      <c r="D238" t="s">
        <v>438</v>
      </c>
      <c r="E238" t="s">
        <v>438</v>
      </c>
      <c r="F238" t="s">
        <v>49</v>
      </c>
      <c r="G238" s="1">
        <v>49710</v>
      </c>
      <c r="H238" s="1">
        <v>7460</v>
      </c>
      <c r="I238" s="1">
        <v>4080</v>
      </c>
      <c r="J238" s="2" t="s">
        <v>129</v>
      </c>
      <c r="K238" s="1">
        <v>2330</v>
      </c>
      <c r="L238" s="1">
        <v>63580</v>
      </c>
      <c r="N238" s="1">
        <f t="shared" si="24"/>
        <v>11991.407500000001</v>
      </c>
      <c r="O238" s="1">
        <f t="shared" si="25"/>
        <v>75571.407500000001</v>
      </c>
      <c r="Q238" s="5">
        <v>0.23974999999999999</v>
      </c>
      <c r="R238" s="5">
        <f t="shared" si="26"/>
        <v>0.20975000000000002</v>
      </c>
      <c r="S238" s="6">
        <f t="shared" si="27"/>
        <v>11991.407500000001</v>
      </c>
      <c r="T238" s="5">
        <f t="shared" si="28"/>
        <v>0.03</v>
      </c>
      <c r="U238" s="6">
        <f t="shared" si="29"/>
        <v>1715.1</v>
      </c>
      <c r="V238" s="5">
        <v>0.16975000000000001</v>
      </c>
      <c r="W238" s="5">
        <v>0</v>
      </c>
      <c r="X238" s="5">
        <v>0.04</v>
      </c>
      <c r="Y238" s="5">
        <v>0.03</v>
      </c>
      <c r="Z238" s="5">
        <f t="shared" si="30"/>
        <v>8.9874999999999997E-2</v>
      </c>
      <c r="AA238" s="6">
        <f t="shared" si="31"/>
        <v>5138.1537499999995</v>
      </c>
    </row>
    <row r="239" spans="1:27" x14ac:dyDescent="0.3">
      <c r="A239" t="s">
        <v>134</v>
      </c>
      <c r="B239" t="s">
        <v>198</v>
      </c>
      <c r="D239" t="s">
        <v>438</v>
      </c>
      <c r="E239" t="s">
        <v>438</v>
      </c>
      <c r="F239" t="s">
        <v>46</v>
      </c>
      <c r="G239" s="1">
        <v>58080</v>
      </c>
      <c r="H239" s="1">
        <v>3370</v>
      </c>
      <c r="I239" s="2" t="s">
        <v>129</v>
      </c>
      <c r="J239" s="2" t="s">
        <v>129</v>
      </c>
      <c r="K239" s="1">
        <v>1210</v>
      </c>
      <c r="L239" s="1">
        <v>62660</v>
      </c>
      <c r="N239" s="1">
        <f t="shared" si="24"/>
        <v>12889.137500000001</v>
      </c>
      <c r="O239" s="1">
        <f t="shared" si="25"/>
        <v>75549.137499999997</v>
      </c>
      <c r="Q239" s="5">
        <v>0.23974999999999999</v>
      </c>
      <c r="R239" s="5">
        <f t="shared" si="26"/>
        <v>0.20975000000000002</v>
      </c>
      <c r="S239" s="6">
        <f t="shared" si="27"/>
        <v>12889.137500000001</v>
      </c>
      <c r="T239" s="5">
        <f t="shared" si="28"/>
        <v>0.03</v>
      </c>
      <c r="U239" s="6">
        <f t="shared" si="29"/>
        <v>1843.5</v>
      </c>
      <c r="V239" s="5">
        <v>0.16975000000000001</v>
      </c>
      <c r="W239" s="5">
        <v>0</v>
      </c>
      <c r="X239" s="5">
        <v>0.04</v>
      </c>
      <c r="Y239" s="5">
        <v>0.03</v>
      </c>
      <c r="Z239" s="5">
        <f t="shared" si="30"/>
        <v>8.9874999999999997E-2</v>
      </c>
      <c r="AA239" s="6">
        <f t="shared" si="31"/>
        <v>5522.8187499999995</v>
      </c>
    </row>
    <row r="240" spans="1:27" x14ac:dyDescent="0.3">
      <c r="A240" t="s">
        <v>143</v>
      </c>
      <c r="B240" t="s">
        <v>252</v>
      </c>
      <c r="C240" t="s">
        <v>426</v>
      </c>
      <c r="D240" t="s">
        <v>438</v>
      </c>
      <c r="E240" t="s">
        <v>438</v>
      </c>
      <c r="F240" t="s">
        <v>73</v>
      </c>
      <c r="G240" s="1">
        <v>62080</v>
      </c>
      <c r="H240" s="2" t="s">
        <v>129</v>
      </c>
      <c r="I240" s="2" t="s">
        <v>129</v>
      </c>
      <c r="J240" s="2" t="s">
        <v>129</v>
      </c>
      <c r="K240" s="2" t="s">
        <v>129</v>
      </c>
      <c r="L240" s="1">
        <v>62080</v>
      </c>
      <c r="N240" s="1">
        <f t="shared" si="24"/>
        <v>13021.28</v>
      </c>
      <c r="O240" s="1">
        <f t="shared" si="25"/>
        <v>75101.279999999999</v>
      </c>
      <c r="Q240" s="5">
        <v>0.23974999999999999</v>
      </c>
      <c r="R240" s="5">
        <f t="shared" si="26"/>
        <v>0.20975000000000002</v>
      </c>
      <c r="S240" s="6">
        <f t="shared" si="27"/>
        <v>13021.28</v>
      </c>
      <c r="T240" s="5">
        <f t="shared" si="28"/>
        <v>0.03</v>
      </c>
      <c r="U240" s="6">
        <f t="shared" si="29"/>
        <v>1862.3999999999999</v>
      </c>
      <c r="V240" s="5">
        <v>0.16975000000000001</v>
      </c>
      <c r="W240" s="5">
        <v>0</v>
      </c>
      <c r="X240" s="5">
        <v>0.04</v>
      </c>
      <c r="Y240" s="5">
        <v>0.03</v>
      </c>
      <c r="Z240" s="5">
        <f t="shared" si="30"/>
        <v>8.9874999999999997E-2</v>
      </c>
      <c r="AA240" s="6">
        <f t="shared" si="31"/>
        <v>5579.44</v>
      </c>
    </row>
    <row r="241" spans="1:27" x14ac:dyDescent="0.3">
      <c r="A241" t="s">
        <v>140</v>
      </c>
      <c r="B241" t="s">
        <v>317</v>
      </c>
      <c r="C241" t="s">
        <v>427</v>
      </c>
      <c r="D241" t="s">
        <v>438</v>
      </c>
      <c r="E241" t="s">
        <v>438</v>
      </c>
      <c r="F241" t="s">
        <v>49</v>
      </c>
      <c r="G241" s="1">
        <v>49710</v>
      </c>
      <c r="H241" s="1">
        <v>9720</v>
      </c>
      <c r="I241" s="2" t="s">
        <v>129</v>
      </c>
      <c r="J241" s="2" t="s">
        <v>129</v>
      </c>
      <c r="K241" s="1">
        <v>3060</v>
      </c>
      <c r="L241" s="1">
        <v>62490</v>
      </c>
      <c r="N241" s="1">
        <f t="shared" si="24"/>
        <v>12465.442500000001</v>
      </c>
      <c r="O241" s="1">
        <f t="shared" si="25"/>
        <v>74955.442500000005</v>
      </c>
      <c r="Q241" s="5">
        <v>0.23974999999999999</v>
      </c>
      <c r="R241" s="5">
        <f t="shared" si="26"/>
        <v>0.20975000000000002</v>
      </c>
      <c r="S241" s="6">
        <f t="shared" si="27"/>
        <v>12465.442500000001</v>
      </c>
      <c r="T241" s="5">
        <f t="shared" si="28"/>
        <v>0.03</v>
      </c>
      <c r="U241" s="6">
        <f t="shared" si="29"/>
        <v>1782.8999999999999</v>
      </c>
      <c r="V241" s="5">
        <v>0.16975000000000001</v>
      </c>
      <c r="W241" s="5">
        <v>0</v>
      </c>
      <c r="X241" s="5">
        <v>0.04</v>
      </c>
      <c r="Y241" s="5">
        <v>0.03</v>
      </c>
      <c r="Z241" s="5">
        <f t="shared" si="30"/>
        <v>8.9874999999999997E-2</v>
      </c>
      <c r="AA241" s="6">
        <f t="shared" si="31"/>
        <v>5341.2712499999998</v>
      </c>
    </row>
    <row r="242" spans="1:27" x14ac:dyDescent="0.3">
      <c r="A242" t="s">
        <v>140</v>
      </c>
      <c r="B242" t="s">
        <v>223</v>
      </c>
      <c r="C242" t="s">
        <v>424</v>
      </c>
      <c r="D242" t="s">
        <v>438</v>
      </c>
      <c r="E242" t="s">
        <v>438</v>
      </c>
      <c r="F242" t="s">
        <v>59</v>
      </c>
      <c r="G242" s="1">
        <v>60120</v>
      </c>
      <c r="H242" s="2" t="s">
        <v>129</v>
      </c>
      <c r="I242" s="2">
        <v>550</v>
      </c>
      <c r="J242" s="2" t="s">
        <v>129</v>
      </c>
      <c r="K242" s="1">
        <v>1530</v>
      </c>
      <c r="L242" s="1">
        <v>62200</v>
      </c>
      <c r="N242" s="1">
        <f t="shared" si="24"/>
        <v>12610.170000000002</v>
      </c>
      <c r="O242" s="1">
        <f t="shared" si="25"/>
        <v>74810.17</v>
      </c>
      <c r="Q242" s="5">
        <v>0.23974999999999999</v>
      </c>
      <c r="R242" s="5">
        <f t="shared" si="26"/>
        <v>0.20975000000000002</v>
      </c>
      <c r="S242" s="6">
        <f t="shared" si="27"/>
        <v>12610.170000000002</v>
      </c>
      <c r="T242" s="5">
        <f t="shared" si="28"/>
        <v>0.03</v>
      </c>
      <c r="U242" s="6">
        <f t="shared" si="29"/>
        <v>1803.6</v>
      </c>
      <c r="V242" s="5">
        <v>0.16975000000000001</v>
      </c>
      <c r="W242" s="5">
        <v>0</v>
      </c>
      <c r="X242" s="5">
        <v>0.04</v>
      </c>
      <c r="Y242" s="5">
        <v>0.03</v>
      </c>
      <c r="Z242" s="5">
        <f t="shared" si="30"/>
        <v>8.9874999999999997E-2</v>
      </c>
      <c r="AA242" s="6">
        <f t="shared" si="31"/>
        <v>5403.2849999999999</v>
      </c>
    </row>
    <row r="243" spans="1:27" x14ac:dyDescent="0.3">
      <c r="A243" t="s">
        <v>134</v>
      </c>
      <c r="B243" t="s">
        <v>323</v>
      </c>
      <c r="D243" t="s">
        <v>438</v>
      </c>
      <c r="E243" t="s">
        <v>438</v>
      </c>
      <c r="F243" t="s">
        <v>51</v>
      </c>
      <c r="G243" s="1">
        <v>53070</v>
      </c>
      <c r="H243" s="1">
        <v>6530</v>
      </c>
      <c r="I243" s="1">
        <v>2090</v>
      </c>
      <c r="J243" s="2" t="s">
        <v>129</v>
      </c>
      <c r="K243" s="2" t="s">
        <v>129</v>
      </c>
      <c r="L243" s="1">
        <v>61690</v>
      </c>
      <c r="N243" s="1">
        <f t="shared" si="24"/>
        <v>12501.1</v>
      </c>
      <c r="O243" s="1">
        <f t="shared" si="25"/>
        <v>74191.100000000006</v>
      </c>
      <c r="Q243" s="5">
        <v>0.23974999999999999</v>
      </c>
      <c r="R243" s="5">
        <f t="shared" si="26"/>
        <v>0.20975000000000002</v>
      </c>
      <c r="S243" s="6">
        <f t="shared" si="27"/>
        <v>12501.1</v>
      </c>
      <c r="T243" s="5">
        <f t="shared" si="28"/>
        <v>0.03</v>
      </c>
      <c r="U243" s="6">
        <f t="shared" si="29"/>
        <v>1788</v>
      </c>
      <c r="V243" s="5">
        <v>0.16975000000000001</v>
      </c>
      <c r="W243" s="5">
        <v>0</v>
      </c>
      <c r="X243" s="5">
        <v>0.04</v>
      </c>
      <c r="Y243" s="5">
        <v>0.03</v>
      </c>
      <c r="Z243" s="5">
        <f t="shared" si="30"/>
        <v>8.9874999999999997E-2</v>
      </c>
      <c r="AA243" s="6">
        <f t="shared" si="31"/>
        <v>5356.55</v>
      </c>
    </row>
    <row r="244" spans="1:27" x14ac:dyDescent="0.3">
      <c r="A244" t="s">
        <v>156</v>
      </c>
      <c r="B244" t="s">
        <v>253</v>
      </c>
      <c r="D244" t="s">
        <v>438</v>
      </c>
      <c r="E244" t="s">
        <v>438</v>
      </c>
      <c r="F244" t="s">
        <v>75</v>
      </c>
      <c r="G244" s="1">
        <v>53950</v>
      </c>
      <c r="H244" s="1">
        <v>4750</v>
      </c>
      <c r="I244" s="1">
        <v>2370</v>
      </c>
      <c r="J244" s="2" t="s">
        <v>129</v>
      </c>
      <c r="K244" s="2" t="s">
        <v>129</v>
      </c>
      <c r="L244" s="1">
        <v>61070</v>
      </c>
      <c r="N244" s="1">
        <f t="shared" si="24"/>
        <v>12312.325000000001</v>
      </c>
      <c r="O244" s="1">
        <f t="shared" si="25"/>
        <v>73382.324999999997</v>
      </c>
      <c r="Q244" s="5">
        <v>0.23974999999999999</v>
      </c>
      <c r="R244" s="5">
        <f t="shared" si="26"/>
        <v>0.20975000000000002</v>
      </c>
      <c r="S244" s="6">
        <f t="shared" si="27"/>
        <v>12312.325000000001</v>
      </c>
      <c r="T244" s="5">
        <f t="shared" si="28"/>
        <v>0.03</v>
      </c>
      <c r="U244" s="6">
        <f t="shared" si="29"/>
        <v>1761</v>
      </c>
      <c r="V244" s="5">
        <v>0.16975000000000001</v>
      </c>
      <c r="W244" s="5">
        <v>0</v>
      </c>
      <c r="X244" s="5">
        <v>0.04</v>
      </c>
      <c r="Y244" s="5">
        <v>0.03</v>
      </c>
      <c r="Z244" s="5">
        <f t="shared" si="30"/>
        <v>8.9874999999999997E-2</v>
      </c>
      <c r="AA244" s="6">
        <f t="shared" si="31"/>
        <v>5275.6624999999995</v>
      </c>
    </row>
    <row r="245" spans="1:27" x14ac:dyDescent="0.3">
      <c r="A245" t="s">
        <v>143</v>
      </c>
      <c r="B245" t="s">
        <v>184</v>
      </c>
      <c r="C245" t="s">
        <v>418</v>
      </c>
      <c r="D245" t="s">
        <v>438</v>
      </c>
      <c r="E245" t="s">
        <v>438</v>
      </c>
      <c r="F245" t="s">
        <v>40</v>
      </c>
      <c r="G245" s="1">
        <v>57670</v>
      </c>
      <c r="H245" s="1">
        <v>2470</v>
      </c>
      <c r="I245" s="2">
        <v>20</v>
      </c>
      <c r="J245" s="2" t="s">
        <v>129</v>
      </c>
      <c r="K245" s="2" t="s">
        <v>129</v>
      </c>
      <c r="L245" s="1">
        <v>60160</v>
      </c>
      <c r="N245" s="1">
        <f t="shared" si="24"/>
        <v>12614.365000000002</v>
      </c>
      <c r="O245" s="1">
        <f t="shared" si="25"/>
        <v>72774.365000000005</v>
      </c>
      <c r="Q245" s="5">
        <v>0.23974999999999999</v>
      </c>
      <c r="R245" s="5">
        <f t="shared" si="26"/>
        <v>0.20975000000000002</v>
      </c>
      <c r="S245" s="6">
        <f t="shared" si="27"/>
        <v>12614.365000000002</v>
      </c>
      <c r="T245" s="5">
        <f t="shared" si="28"/>
        <v>0.03</v>
      </c>
      <c r="U245" s="6">
        <f t="shared" si="29"/>
        <v>1804.2</v>
      </c>
      <c r="V245" s="5">
        <v>0.16975000000000001</v>
      </c>
      <c r="W245" s="5">
        <v>0</v>
      </c>
      <c r="X245" s="5">
        <v>0.04</v>
      </c>
      <c r="Y245" s="5">
        <v>0.03</v>
      </c>
      <c r="Z245" s="5">
        <f t="shared" si="30"/>
        <v>8.9874999999999997E-2</v>
      </c>
      <c r="AA245" s="6">
        <f t="shared" si="31"/>
        <v>5405.0824999999995</v>
      </c>
    </row>
    <row r="246" spans="1:27" x14ac:dyDescent="0.3">
      <c r="A246" t="s">
        <v>130</v>
      </c>
      <c r="B246" t="s">
        <v>216</v>
      </c>
      <c r="C246" t="s">
        <v>418</v>
      </c>
      <c r="D246" t="s">
        <v>438</v>
      </c>
      <c r="E246" t="s">
        <v>438</v>
      </c>
      <c r="F246" t="s">
        <v>40</v>
      </c>
      <c r="G246" s="1">
        <v>56770</v>
      </c>
      <c r="H246" s="1">
        <v>3370</v>
      </c>
      <c r="I246" s="2" t="s">
        <v>129</v>
      </c>
      <c r="J246" s="2" t="s">
        <v>129</v>
      </c>
      <c r="K246" s="2" t="s">
        <v>129</v>
      </c>
      <c r="L246" s="1">
        <v>60140</v>
      </c>
      <c r="N246" s="1">
        <f t="shared" si="24"/>
        <v>12614.365000000002</v>
      </c>
      <c r="O246" s="1">
        <f t="shared" si="25"/>
        <v>72754.365000000005</v>
      </c>
      <c r="Q246" s="5">
        <v>0.23974999999999999</v>
      </c>
      <c r="R246" s="5">
        <f t="shared" si="26"/>
        <v>0.20975000000000002</v>
      </c>
      <c r="S246" s="6">
        <f t="shared" si="27"/>
        <v>12614.365000000002</v>
      </c>
      <c r="T246" s="5">
        <f t="shared" si="28"/>
        <v>0.03</v>
      </c>
      <c r="U246" s="6">
        <f t="shared" si="29"/>
        <v>1804.2</v>
      </c>
      <c r="V246" s="5">
        <v>0.16975000000000001</v>
      </c>
      <c r="W246" s="5">
        <v>0</v>
      </c>
      <c r="X246" s="5">
        <v>0.04</v>
      </c>
      <c r="Y246" s="5">
        <v>0.03</v>
      </c>
      <c r="Z246" s="5">
        <f t="shared" si="30"/>
        <v>8.9874999999999997E-2</v>
      </c>
      <c r="AA246" s="6">
        <f t="shared" si="31"/>
        <v>5405.0824999999995</v>
      </c>
    </row>
    <row r="247" spans="1:27" x14ac:dyDescent="0.3">
      <c r="A247" t="s">
        <v>150</v>
      </c>
      <c r="B247" t="s">
        <v>349</v>
      </c>
      <c r="D247" t="s">
        <v>438</v>
      </c>
      <c r="E247" t="s">
        <v>438</v>
      </c>
      <c r="F247" t="s">
        <v>72</v>
      </c>
      <c r="G247" s="1">
        <v>56770</v>
      </c>
      <c r="H247" s="1">
        <v>2620</v>
      </c>
      <c r="I247" s="2" t="s">
        <v>129</v>
      </c>
      <c r="J247" s="2" t="s">
        <v>129</v>
      </c>
      <c r="K247" s="2">
        <v>680</v>
      </c>
      <c r="L247" s="1">
        <v>60070</v>
      </c>
      <c r="N247" s="1">
        <f t="shared" si="24"/>
        <v>12457.052500000002</v>
      </c>
      <c r="O247" s="1">
        <f t="shared" si="25"/>
        <v>72527.052500000005</v>
      </c>
      <c r="Q247" s="5">
        <v>0.23974999999999999</v>
      </c>
      <c r="R247" s="5">
        <f t="shared" si="26"/>
        <v>0.20975000000000002</v>
      </c>
      <c r="S247" s="6">
        <f t="shared" si="27"/>
        <v>12457.052500000002</v>
      </c>
      <c r="T247" s="5">
        <f t="shared" si="28"/>
        <v>0.03</v>
      </c>
      <c r="U247" s="6">
        <f t="shared" si="29"/>
        <v>1781.7</v>
      </c>
      <c r="V247" s="5">
        <v>0.16975000000000001</v>
      </c>
      <c r="W247" s="5">
        <v>0</v>
      </c>
      <c r="X247" s="5">
        <v>0.04</v>
      </c>
      <c r="Y247" s="5">
        <v>0.03</v>
      </c>
      <c r="Z247" s="5">
        <f t="shared" si="30"/>
        <v>8.9874999999999997E-2</v>
      </c>
      <c r="AA247" s="6">
        <f t="shared" si="31"/>
        <v>5337.6762499999995</v>
      </c>
    </row>
    <row r="248" spans="1:27" x14ac:dyDescent="0.3">
      <c r="A248" t="s">
        <v>143</v>
      </c>
      <c r="B248" t="s">
        <v>149</v>
      </c>
      <c r="C248" t="s">
        <v>424</v>
      </c>
      <c r="D248" t="s">
        <v>438</v>
      </c>
      <c r="E248" t="s">
        <v>438</v>
      </c>
      <c r="F248" t="s">
        <v>17</v>
      </c>
      <c r="G248" s="1">
        <v>52710</v>
      </c>
      <c r="H248" s="1">
        <v>1130</v>
      </c>
      <c r="I248" s="1">
        <v>3700</v>
      </c>
      <c r="J248" s="2" t="s">
        <v>129</v>
      </c>
      <c r="K248" s="1">
        <v>3320</v>
      </c>
      <c r="L248" s="1">
        <v>60860</v>
      </c>
      <c r="N248" s="1">
        <f t="shared" si="24"/>
        <v>11292.94</v>
      </c>
      <c r="O248" s="1">
        <f t="shared" si="25"/>
        <v>72152.94</v>
      </c>
      <c r="Q248" s="5">
        <v>0.23974999999999999</v>
      </c>
      <c r="R248" s="5">
        <f t="shared" si="26"/>
        <v>0.20975000000000002</v>
      </c>
      <c r="S248" s="6">
        <f t="shared" si="27"/>
        <v>11292.94</v>
      </c>
      <c r="T248" s="5">
        <f t="shared" si="28"/>
        <v>0.03</v>
      </c>
      <c r="U248" s="6">
        <f t="shared" si="29"/>
        <v>1615.2</v>
      </c>
      <c r="V248" s="5">
        <v>0.16975000000000001</v>
      </c>
      <c r="W248" s="5">
        <v>0</v>
      </c>
      <c r="X248" s="5">
        <v>0.04</v>
      </c>
      <c r="Y248" s="5">
        <v>0.03</v>
      </c>
      <c r="Z248" s="5">
        <f t="shared" si="30"/>
        <v>8.9874999999999997E-2</v>
      </c>
      <c r="AA248" s="6">
        <f t="shared" si="31"/>
        <v>4838.87</v>
      </c>
    </row>
    <row r="249" spans="1:27" x14ac:dyDescent="0.3">
      <c r="A249" t="s">
        <v>145</v>
      </c>
      <c r="B249" t="s">
        <v>146</v>
      </c>
      <c r="D249" t="s">
        <v>438</v>
      </c>
      <c r="E249" t="s">
        <v>438</v>
      </c>
      <c r="F249" t="s">
        <v>16</v>
      </c>
      <c r="G249" s="1">
        <v>56770</v>
      </c>
      <c r="H249" s="1">
        <v>1040</v>
      </c>
      <c r="I249" s="2">
        <v>420</v>
      </c>
      <c r="J249" s="2" t="s">
        <v>129</v>
      </c>
      <c r="K249" s="1">
        <v>1080</v>
      </c>
      <c r="L249" s="1">
        <v>59310</v>
      </c>
      <c r="N249" s="1">
        <f t="shared" si="24"/>
        <v>12125.647500000001</v>
      </c>
      <c r="O249" s="1">
        <f t="shared" si="25"/>
        <v>71435.647500000006</v>
      </c>
      <c r="Q249" s="5">
        <v>0.23974999999999999</v>
      </c>
      <c r="R249" s="5">
        <f t="shared" si="26"/>
        <v>0.20975000000000002</v>
      </c>
      <c r="S249" s="6">
        <f t="shared" si="27"/>
        <v>12125.647500000001</v>
      </c>
      <c r="T249" s="5">
        <f t="shared" si="28"/>
        <v>0.03</v>
      </c>
      <c r="U249" s="6">
        <f t="shared" si="29"/>
        <v>1734.3</v>
      </c>
      <c r="V249" s="5">
        <v>0.16975000000000001</v>
      </c>
      <c r="W249" s="5">
        <v>0</v>
      </c>
      <c r="X249" s="5">
        <v>0.04</v>
      </c>
      <c r="Y249" s="5">
        <v>0.03</v>
      </c>
      <c r="Z249" s="5">
        <f t="shared" si="30"/>
        <v>8.9874999999999997E-2</v>
      </c>
      <c r="AA249" s="6">
        <f t="shared" si="31"/>
        <v>5195.6737499999999</v>
      </c>
    </row>
    <row r="250" spans="1:27" x14ac:dyDescent="0.3">
      <c r="A250" t="s">
        <v>153</v>
      </c>
      <c r="B250" t="s">
        <v>239</v>
      </c>
      <c r="C250" t="s">
        <v>424</v>
      </c>
      <c r="D250" t="s">
        <v>438</v>
      </c>
      <c r="E250" t="s">
        <v>438</v>
      </c>
      <c r="F250" t="s">
        <v>59</v>
      </c>
      <c r="G250" s="1">
        <v>56190</v>
      </c>
      <c r="H250" s="2" t="s">
        <v>129</v>
      </c>
      <c r="I250" s="2">
        <v>500</v>
      </c>
      <c r="J250" s="2" t="s">
        <v>129</v>
      </c>
      <c r="K250" s="1">
        <v>2520</v>
      </c>
      <c r="L250" s="1">
        <v>59210</v>
      </c>
      <c r="N250" s="1">
        <f t="shared" si="24"/>
        <v>11785.852500000001</v>
      </c>
      <c r="O250" s="1">
        <f t="shared" si="25"/>
        <v>70995.852500000008</v>
      </c>
      <c r="Q250" s="5">
        <v>0.23974999999999999</v>
      </c>
      <c r="R250" s="5">
        <f t="shared" si="26"/>
        <v>0.20975000000000002</v>
      </c>
      <c r="S250" s="6">
        <f t="shared" si="27"/>
        <v>11785.852500000001</v>
      </c>
      <c r="T250" s="5">
        <f t="shared" si="28"/>
        <v>0.03</v>
      </c>
      <c r="U250" s="6">
        <f t="shared" si="29"/>
        <v>1685.7</v>
      </c>
      <c r="V250" s="5">
        <v>0.16975000000000001</v>
      </c>
      <c r="W250" s="5">
        <v>0</v>
      </c>
      <c r="X250" s="5">
        <v>0.04</v>
      </c>
      <c r="Y250" s="5">
        <v>0.03</v>
      </c>
      <c r="Z250" s="5">
        <f t="shared" si="30"/>
        <v>8.9874999999999997E-2</v>
      </c>
      <c r="AA250" s="6">
        <f t="shared" si="31"/>
        <v>5050.0762500000001</v>
      </c>
    </row>
    <row r="251" spans="1:27" x14ac:dyDescent="0.3">
      <c r="A251" t="s">
        <v>153</v>
      </c>
      <c r="B251" t="s">
        <v>410</v>
      </c>
      <c r="C251" t="s">
        <v>427</v>
      </c>
      <c r="D251" t="s">
        <v>438</v>
      </c>
      <c r="E251" t="s">
        <v>438</v>
      </c>
      <c r="F251" t="s">
        <v>49</v>
      </c>
      <c r="G251" s="1">
        <v>49710</v>
      </c>
      <c r="H251" s="1">
        <v>5120</v>
      </c>
      <c r="I251" s="1">
        <v>4240</v>
      </c>
      <c r="J251" s="2" t="s">
        <v>129</v>
      </c>
      <c r="K251" s="2">
        <v>180</v>
      </c>
      <c r="L251" s="1">
        <v>59250</v>
      </c>
      <c r="N251" s="1">
        <f t="shared" si="24"/>
        <v>11500.592500000001</v>
      </c>
      <c r="O251" s="1">
        <f t="shared" si="25"/>
        <v>70750.592499999999</v>
      </c>
      <c r="Q251" s="5">
        <v>0.23974999999999999</v>
      </c>
      <c r="R251" s="5">
        <f t="shared" si="26"/>
        <v>0.20975000000000002</v>
      </c>
      <c r="S251" s="6">
        <f t="shared" si="27"/>
        <v>11500.592500000001</v>
      </c>
      <c r="T251" s="5">
        <f t="shared" si="28"/>
        <v>0.03</v>
      </c>
      <c r="U251" s="6">
        <f t="shared" si="29"/>
        <v>1644.8999999999999</v>
      </c>
      <c r="V251" s="5">
        <v>0.16975000000000001</v>
      </c>
      <c r="W251" s="5">
        <v>0</v>
      </c>
      <c r="X251" s="5">
        <v>0.04</v>
      </c>
      <c r="Y251" s="5">
        <v>0.03</v>
      </c>
      <c r="Z251" s="5">
        <f t="shared" si="30"/>
        <v>8.9874999999999997E-2</v>
      </c>
      <c r="AA251" s="6">
        <f t="shared" si="31"/>
        <v>4927.8462499999996</v>
      </c>
    </row>
    <row r="252" spans="1:27" x14ac:dyDescent="0.3">
      <c r="A252" t="s">
        <v>168</v>
      </c>
      <c r="B252" t="s">
        <v>364</v>
      </c>
      <c r="D252" t="s">
        <v>438</v>
      </c>
      <c r="E252" t="s">
        <v>438</v>
      </c>
      <c r="F252" t="s">
        <v>69</v>
      </c>
      <c r="G252" s="1">
        <v>56770</v>
      </c>
      <c r="H252" s="2">
        <v>670</v>
      </c>
      <c r="I252" s="2" t="s">
        <v>129</v>
      </c>
      <c r="J252" s="2" t="s">
        <v>129</v>
      </c>
      <c r="K252" s="1">
        <v>1060</v>
      </c>
      <c r="L252" s="1">
        <v>58500</v>
      </c>
      <c r="N252" s="1">
        <f t="shared" si="24"/>
        <v>12048.04</v>
      </c>
      <c r="O252" s="1">
        <f t="shared" si="25"/>
        <v>70548.040000000008</v>
      </c>
      <c r="Q252" s="5">
        <v>0.23974999999999999</v>
      </c>
      <c r="R252" s="5">
        <f t="shared" si="26"/>
        <v>0.20975000000000002</v>
      </c>
      <c r="S252" s="6">
        <f t="shared" si="27"/>
        <v>12048.04</v>
      </c>
      <c r="T252" s="5">
        <f t="shared" si="28"/>
        <v>0.03</v>
      </c>
      <c r="U252" s="6">
        <f t="shared" si="29"/>
        <v>1723.2</v>
      </c>
      <c r="V252" s="5">
        <v>0.16975000000000001</v>
      </c>
      <c r="W252" s="5">
        <v>0</v>
      </c>
      <c r="X252" s="5">
        <v>0.04</v>
      </c>
      <c r="Y252" s="5">
        <v>0.03</v>
      </c>
      <c r="Z252" s="5">
        <f t="shared" si="30"/>
        <v>8.9874999999999997E-2</v>
      </c>
      <c r="AA252" s="6">
        <f t="shared" si="31"/>
        <v>5162.42</v>
      </c>
    </row>
    <row r="253" spans="1:27" x14ac:dyDescent="0.3">
      <c r="A253" t="s">
        <v>134</v>
      </c>
      <c r="B253" t="s">
        <v>345</v>
      </c>
      <c r="D253" t="s">
        <v>438</v>
      </c>
      <c r="E253" t="s">
        <v>438</v>
      </c>
      <c r="F253" t="s">
        <v>106</v>
      </c>
      <c r="G253" s="1">
        <v>56770</v>
      </c>
      <c r="H253" s="1">
        <v>1350</v>
      </c>
      <c r="I253" s="2" t="s">
        <v>129</v>
      </c>
      <c r="J253" s="2" t="s">
        <v>129</v>
      </c>
      <c r="K253" s="2" t="s">
        <v>129</v>
      </c>
      <c r="L253" s="1">
        <v>58120</v>
      </c>
      <c r="N253" s="1">
        <f t="shared" si="24"/>
        <v>12190.670000000002</v>
      </c>
      <c r="O253" s="1">
        <f t="shared" si="25"/>
        <v>70310.67</v>
      </c>
      <c r="Q253" s="5">
        <v>0.23974999999999999</v>
      </c>
      <c r="R253" s="5">
        <f t="shared" si="26"/>
        <v>0.20975000000000002</v>
      </c>
      <c r="S253" s="6">
        <f t="shared" si="27"/>
        <v>12190.670000000002</v>
      </c>
      <c r="T253" s="5">
        <f t="shared" si="28"/>
        <v>0.03</v>
      </c>
      <c r="U253" s="6">
        <f t="shared" si="29"/>
        <v>1743.6</v>
      </c>
      <c r="V253" s="5">
        <v>0.16975000000000001</v>
      </c>
      <c r="W253" s="5">
        <v>0</v>
      </c>
      <c r="X253" s="5">
        <v>0.04</v>
      </c>
      <c r="Y253" s="5">
        <v>0.03</v>
      </c>
      <c r="Z253" s="5">
        <f t="shared" si="30"/>
        <v>8.9874999999999997E-2</v>
      </c>
      <c r="AA253" s="6">
        <f t="shared" si="31"/>
        <v>5223.5349999999999</v>
      </c>
    </row>
    <row r="254" spans="1:27" x14ac:dyDescent="0.3">
      <c r="A254" t="s">
        <v>134</v>
      </c>
      <c r="B254" t="s">
        <v>177</v>
      </c>
      <c r="C254" t="s">
        <v>424</v>
      </c>
      <c r="D254" t="s">
        <v>438</v>
      </c>
      <c r="E254" t="s">
        <v>438</v>
      </c>
      <c r="F254" t="s">
        <v>17</v>
      </c>
      <c r="G254" s="1">
        <v>52710</v>
      </c>
      <c r="H254" s="1">
        <v>3080</v>
      </c>
      <c r="I254" s="1">
        <v>2810</v>
      </c>
      <c r="J254" s="2" t="s">
        <v>129</v>
      </c>
      <c r="K254" s="2" t="s">
        <v>129</v>
      </c>
      <c r="L254" s="1">
        <v>58600</v>
      </c>
      <c r="N254" s="1">
        <f t="shared" si="24"/>
        <v>11701.952500000001</v>
      </c>
      <c r="O254" s="1">
        <f t="shared" si="25"/>
        <v>70301.952499999999</v>
      </c>
      <c r="Q254" s="5">
        <v>0.23974999999999999</v>
      </c>
      <c r="R254" s="5">
        <f t="shared" si="26"/>
        <v>0.20975000000000002</v>
      </c>
      <c r="S254" s="6">
        <f t="shared" si="27"/>
        <v>11701.952500000001</v>
      </c>
      <c r="T254" s="5">
        <f t="shared" si="28"/>
        <v>0.03</v>
      </c>
      <c r="U254" s="6">
        <f t="shared" si="29"/>
        <v>1673.7</v>
      </c>
      <c r="V254" s="5">
        <v>0.16975000000000001</v>
      </c>
      <c r="W254" s="5">
        <v>0</v>
      </c>
      <c r="X254" s="5">
        <v>0.04</v>
      </c>
      <c r="Y254" s="5">
        <v>0.03</v>
      </c>
      <c r="Z254" s="5">
        <f t="shared" si="30"/>
        <v>8.9874999999999997E-2</v>
      </c>
      <c r="AA254" s="6">
        <f t="shared" si="31"/>
        <v>5014.1262500000003</v>
      </c>
    </row>
    <row r="255" spans="1:27" x14ac:dyDescent="0.3">
      <c r="A255" t="s">
        <v>156</v>
      </c>
      <c r="B255" t="s">
        <v>242</v>
      </c>
      <c r="D255" t="s">
        <v>438</v>
      </c>
      <c r="E255" t="s">
        <v>438</v>
      </c>
      <c r="F255" t="s">
        <v>69</v>
      </c>
      <c r="G255" s="1">
        <v>56770</v>
      </c>
      <c r="H255" s="2">
        <v>30</v>
      </c>
      <c r="I255" s="2" t="s">
        <v>129</v>
      </c>
      <c r="J255" s="2" t="s">
        <v>129</v>
      </c>
      <c r="K255" s="2">
        <v>880</v>
      </c>
      <c r="L255" s="1">
        <v>57680</v>
      </c>
      <c r="N255" s="1">
        <f t="shared" si="24"/>
        <v>11913.800000000001</v>
      </c>
      <c r="O255" s="1">
        <f t="shared" si="25"/>
        <v>69593.8</v>
      </c>
      <c r="Q255" s="5">
        <v>0.23974999999999999</v>
      </c>
      <c r="R255" s="5">
        <f t="shared" si="26"/>
        <v>0.20975000000000002</v>
      </c>
      <c r="S255" s="6">
        <f t="shared" si="27"/>
        <v>11913.800000000001</v>
      </c>
      <c r="T255" s="5">
        <f t="shared" si="28"/>
        <v>0.03</v>
      </c>
      <c r="U255" s="6">
        <f t="shared" si="29"/>
        <v>1704</v>
      </c>
      <c r="V255" s="5">
        <v>0.16975000000000001</v>
      </c>
      <c r="W255" s="5">
        <v>0</v>
      </c>
      <c r="X255" s="5">
        <v>0.04</v>
      </c>
      <c r="Y255" s="5">
        <v>0.03</v>
      </c>
      <c r="Z255" s="5">
        <f t="shared" si="30"/>
        <v>8.9874999999999997E-2</v>
      </c>
      <c r="AA255" s="6">
        <f t="shared" si="31"/>
        <v>5104.8999999999996</v>
      </c>
    </row>
    <row r="256" spans="1:27" x14ac:dyDescent="0.3">
      <c r="A256" t="s">
        <v>168</v>
      </c>
      <c r="B256" t="s">
        <v>331</v>
      </c>
      <c r="C256" t="s">
        <v>424</v>
      </c>
      <c r="D256" t="s">
        <v>438</v>
      </c>
      <c r="E256" t="s">
        <v>438</v>
      </c>
      <c r="F256" t="s">
        <v>17</v>
      </c>
      <c r="G256" s="1">
        <v>52870</v>
      </c>
      <c r="H256" s="1">
        <v>2700</v>
      </c>
      <c r="I256" s="1">
        <v>1070</v>
      </c>
      <c r="J256" s="2" t="s">
        <v>129</v>
      </c>
      <c r="K256" s="1">
        <v>1140</v>
      </c>
      <c r="L256" s="1">
        <v>57780</v>
      </c>
      <c r="N256" s="1">
        <f t="shared" si="24"/>
        <v>11655.807500000001</v>
      </c>
      <c r="O256" s="1">
        <f t="shared" si="25"/>
        <v>69435.807499999995</v>
      </c>
      <c r="Q256" s="5">
        <v>0.23974999999999999</v>
      </c>
      <c r="R256" s="5">
        <f t="shared" si="26"/>
        <v>0.20975000000000002</v>
      </c>
      <c r="S256" s="6">
        <f t="shared" si="27"/>
        <v>11655.807500000001</v>
      </c>
      <c r="T256" s="5">
        <f t="shared" si="28"/>
        <v>0.03</v>
      </c>
      <c r="U256" s="6">
        <f t="shared" si="29"/>
        <v>1667.1</v>
      </c>
      <c r="V256" s="5">
        <v>0.16975000000000001</v>
      </c>
      <c r="W256" s="5">
        <v>0</v>
      </c>
      <c r="X256" s="5">
        <v>0.04</v>
      </c>
      <c r="Y256" s="5">
        <v>0.03</v>
      </c>
      <c r="Z256" s="5">
        <f t="shared" si="30"/>
        <v>8.9874999999999997E-2</v>
      </c>
      <c r="AA256" s="6">
        <f t="shared" si="31"/>
        <v>4994.3537500000002</v>
      </c>
    </row>
    <row r="257" spans="1:27" x14ac:dyDescent="0.3">
      <c r="A257" t="s">
        <v>158</v>
      </c>
      <c r="B257" t="s">
        <v>214</v>
      </c>
      <c r="C257" t="s">
        <v>427</v>
      </c>
      <c r="D257" t="s">
        <v>438</v>
      </c>
      <c r="E257" t="s">
        <v>438</v>
      </c>
      <c r="F257" t="s">
        <v>32</v>
      </c>
      <c r="G257" s="1">
        <v>47690</v>
      </c>
      <c r="H257" s="1">
        <v>4530</v>
      </c>
      <c r="I257" s="1">
        <v>5930</v>
      </c>
      <c r="J257" s="2" t="s">
        <v>129</v>
      </c>
      <c r="K257" s="2" t="s">
        <v>129</v>
      </c>
      <c r="L257" s="1">
        <v>58150</v>
      </c>
      <c r="N257" s="1">
        <f t="shared" si="24"/>
        <v>10953.145</v>
      </c>
      <c r="O257" s="1">
        <f t="shared" si="25"/>
        <v>69103.145000000004</v>
      </c>
      <c r="Q257" s="5">
        <v>0.23974999999999999</v>
      </c>
      <c r="R257" s="5">
        <f t="shared" si="26"/>
        <v>0.20975000000000002</v>
      </c>
      <c r="S257" s="6">
        <f t="shared" si="27"/>
        <v>10953.145</v>
      </c>
      <c r="T257" s="5">
        <f t="shared" si="28"/>
        <v>0.03</v>
      </c>
      <c r="U257" s="6">
        <f t="shared" si="29"/>
        <v>1566.6</v>
      </c>
      <c r="V257" s="5">
        <v>0.16975000000000001</v>
      </c>
      <c r="W257" s="5">
        <v>0</v>
      </c>
      <c r="X257" s="5">
        <v>0.04</v>
      </c>
      <c r="Y257" s="5">
        <v>0.03</v>
      </c>
      <c r="Z257" s="5">
        <f t="shared" si="30"/>
        <v>8.9874999999999997E-2</v>
      </c>
      <c r="AA257" s="6">
        <f t="shared" si="31"/>
        <v>4693.2725</v>
      </c>
    </row>
    <row r="258" spans="1:27" x14ac:dyDescent="0.3">
      <c r="A258" t="s">
        <v>161</v>
      </c>
      <c r="B258" t="s">
        <v>356</v>
      </c>
      <c r="C258" t="s">
        <v>422</v>
      </c>
      <c r="D258" t="s">
        <v>438</v>
      </c>
      <c r="E258" t="s">
        <v>438</v>
      </c>
      <c r="F258" t="s">
        <v>105</v>
      </c>
      <c r="G258" s="1">
        <v>54030</v>
      </c>
      <c r="H258" s="1">
        <v>1900</v>
      </c>
      <c r="I258" s="2" t="s">
        <v>129</v>
      </c>
      <c r="J258" s="2" t="s">
        <v>129</v>
      </c>
      <c r="K258" s="1">
        <v>1360</v>
      </c>
      <c r="L258" s="1">
        <v>57290</v>
      </c>
      <c r="N258" s="1">
        <f t="shared" si="24"/>
        <v>11731.317500000001</v>
      </c>
      <c r="O258" s="1">
        <f t="shared" si="25"/>
        <v>69021.317500000005</v>
      </c>
      <c r="Q258" s="5">
        <v>0.23974999999999999</v>
      </c>
      <c r="R258" s="5">
        <f t="shared" si="26"/>
        <v>0.20975000000000002</v>
      </c>
      <c r="S258" s="6">
        <f t="shared" si="27"/>
        <v>11731.317500000001</v>
      </c>
      <c r="T258" s="5">
        <f t="shared" si="28"/>
        <v>0.03</v>
      </c>
      <c r="U258" s="6">
        <f t="shared" si="29"/>
        <v>1677.8999999999999</v>
      </c>
      <c r="V258" s="5">
        <v>0.16975000000000001</v>
      </c>
      <c r="W258" s="5">
        <v>0</v>
      </c>
      <c r="X258" s="5">
        <v>0.04</v>
      </c>
      <c r="Y258" s="5">
        <v>0.03</v>
      </c>
      <c r="Z258" s="5">
        <f t="shared" si="30"/>
        <v>8.9874999999999997E-2</v>
      </c>
      <c r="AA258" s="6">
        <f t="shared" si="31"/>
        <v>5026.7087499999998</v>
      </c>
    </row>
    <row r="259" spans="1:27" x14ac:dyDescent="0.3">
      <c r="A259" t="s">
        <v>134</v>
      </c>
      <c r="B259" t="s">
        <v>259</v>
      </c>
      <c r="C259" t="s">
        <v>427</v>
      </c>
      <c r="D259" t="s">
        <v>438</v>
      </c>
      <c r="E259" t="s">
        <v>438</v>
      </c>
      <c r="F259" t="s">
        <v>32</v>
      </c>
      <c r="G259" s="1">
        <v>46920</v>
      </c>
      <c r="H259" s="1">
        <v>6400</v>
      </c>
      <c r="I259" s="1">
        <v>4380</v>
      </c>
      <c r="J259" s="2" t="s">
        <v>129</v>
      </c>
      <c r="K259" s="2" t="s">
        <v>129</v>
      </c>
      <c r="L259" s="1">
        <v>57700</v>
      </c>
      <c r="N259" s="1">
        <f t="shared" si="24"/>
        <v>11183.87</v>
      </c>
      <c r="O259" s="1">
        <f t="shared" si="25"/>
        <v>68883.87</v>
      </c>
      <c r="Q259" s="5">
        <v>0.23974999999999999</v>
      </c>
      <c r="R259" s="5">
        <f t="shared" si="26"/>
        <v>0.20975000000000002</v>
      </c>
      <c r="S259" s="6">
        <f t="shared" si="27"/>
        <v>11183.87</v>
      </c>
      <c r="T259" s="5">
        <f t="shared" si="28"/>
        <v>0.03</v>
      </c>
      <c r="U259" s="6">
        <f t="shared" si="29"/>
        <v>1599.6</v>
      </c>
      <c r="V259" s="5">
        <v>0.16975000000000001</v>
      </c>
      <c r="W259" s="5">
        <v>0</v>
      </c>
      <c r="X259" s="5">
        <v>0.04</v>
      </c>
      <c r="Y259" s="5">
        <v>0.03</v>
      </c>
      <c r="Z259" s="5">
        <f t="shared" si="30"/>
        <v>8.9874999999999997E-2</v>
      </c>
      <c r="AA259" s="6">
        <f t="shared" si="31"/>
        <v>4792.1350000000002</v>
      </c>
    </row>
    <row r="260" spans="1:27" x14ac:dyDescent="0.3">
      <c r="A260" t="s">
        <v>130</v>
      </c>
      <c r="B260" t="s">
        <v>200</v>
      </c>
      <c r="C260" t="s">
        <v>427</v>
      </c>
      <c r="D260" t="s">
        <v>438</v>
      </c>
      <c r="E260" t="s">
        <v>438</v>
      </c>
      <c r="F260" t="s">
        <v>49</v>
      </c>
      <c r="G260" s="1">
        <v>49710</v>
      </c>
      <c r="H260" s="1">
        <v>3760</v>
      </c>
      <c r="I260" s="1">
        <v>3670</v>
      </c>
      <c r="J260" s="2" t="s">
        <v>129</v>
      </c>
      <c r="K260" s="2" t="s">
        <v>129</v>
      </c>
      <c r="L260" s="1">
        <v>57140</v>
      </c>
      <c r="N260" s="1">
        <f t="shared" si="24"/>
        <v>11215.3325</v>
      </c>
      <c r="O260" s="1">
        <f t="shared" si="25"/>
        <v>68355.332500000004</v>
      </c>
      <c r="Q260" s="5">
        <v>0.23974999999999999</v>
      </c>
      <c r="R260" s="5">
        <f t="shared" si="26"/>
        <v>0.20975000000000002</v>
      </c>
      <c r="S260" s="6">
        <f t="shared" si="27"/>
        <v>11215.3325</v>
      </c>
      <c r="T260" s="5">
        <f t="shared" si="28"/>
        <v>0.03</v>
      </c>
      <c r="U260" s="6">
        <f t="shared" si="29"/>
        <v>1604.1</v>
      </c>
      <c r="V260" s="5">
        <v>0.16975000000000001</v>
      </c>
      <c r="W260" s="5">
        <v>0</v>
      </c>
      <c r="X260" s="5">
        <v>0.04</v>
      </c>
      <c r="Y260" s="5">
        <v>0.03</v>
      </c>
      <c r="Z260" s="5">
        <f t="shared" si="30"/>
        <v>8.9874999999999997E-2</v>
      </c>
      <c r="AA260" s="6">
        <f t="shared" si="31"/>
        <v>4805.61625</v>
      </c>
    </row>
    <row r="261" spans="1:27" x14ac:dyDescent="0.3">
      <c r="A261" t="s">
        <v>138</v>
      </c>
      <c r="B261" t="s">
        <v>294</v>
      </c>
      <c r="C261" t="s">
        <v>423</v>
      </c>
      <c r="D261" t="s">
        <v>438</v>
      </c>
      <c r="E261" t="s">
        <v>438</v>
      </c>
      <c r="F261" t="s">
        <v>18</v>
      </c>
      <c r="G261" s="1">
        <v>52710</v>
      </c>
      <c r="H261" s="1">
        <v>1130</v>
      </c>
      <c r="I261" s="1">
        <v>2600</v>
      </c>
      <c r="J261" s="2" t="s">
        <v>129</v>
      </c>
      <c r="K261" s="2" t="s">
        <v>129</v>
      </c>
      <c r="L261" s="1">
        <v>56440</v>
      </c>
      <c r="N261" s="1">
        <f t="shared" si="24"/>
        <v>11292.94</v>
      </c>
      <c r="O261" s="1">
        <f t="shared" si="25"/>
        <v>67732.94</v>
      </c>
      <c r="Q261" s="5">
        <v>0.23974999999999999</v>
      </c>
      <c r="R261" s="5">
        <f t="shared" si="26"/>
        <v>0.20975000000000002</v>
      </c>
      <c r="S261" s="6">
        <f t="shared" si="27"/>
        <v>11292.94</v>
      </c>
      <c r="T261" s="5">
        <f t="shared" si="28"/>
        <v>0.03</v>
      </c>
      <c r="U261" s="6">
        <f t="shared" si="29"/>
        <v>1615.2</v>
      </c>
      <c r="V261" s="5">
        <v>0.16975000000000001</v>
      </c>
      <c r="W261" s="5">
        <v>0</v>
      </c>
      <c r="X261" s="5">
        <v>0.04</v>
      </c>
      <c r="Y261" s="5">
        <v>0.03</v>
      </c>
      <c r="Z261" s="5">
        <f t="shared" si="30"/>
        <v>8.9874999999999997E-2</v>
      </c>
      <c r="AA261" s="6">
        <f t="shared" si="31"/>
        <v>4838.87</v>
      </c>
    </row>
    <row r="262" spans="1:27" x14ac:dyDescent="0.3">
      <c r="A262" t="s">
        <v>142</v>
      </c>
      <c r="B262" t="s">
        <v>341</v>
      </c>
      <c r="C262" t="s">
        <v>422</v>
      </c>
      <c r="D262" t="s">
        <v>438</v>
      </c>
      <c r="E262" t="s">
        <v>438</v>
      </c>
      <c r="F262" t="s">
        <v>105</v>
      </c>
      <c r="G262" s="1">
        <v>54030</v>
      </c>
      <c r="H262" s="1">
        <v>1200</v>
      </c>
      <c r="I262" s="2" t="s">
        <v>129</v>
      </c>
      <c r="J262" s="2" t="s">
        <v>129</v>
      </c>
      <c r="K262" s="2">
        <v>840</v>
      </c>
      <c r="L262" s="1">
        <v>56070</v>
      </c>
      <c r="N262" s="1">
        <f t="shared" si="24"/>
        <v>11584.4925</v>
      </c>
      <c r="O262" s="1">
        <f t="shared" si="25"/>
        <v>67654.492499999993</v>
      </c>
      <c r="Q262" s="5">
        <v>0.23974999999999999</v>
      </c>
      <c r="R262" s="5">
        <f t="shared" si="26"/>
        <v>0.20975000000000002</v>
      </c>
      <c r="S262" s="6">
        <f t="shared" si="27"/>
        <v>11584.4925</v>
      </c>
      <c r="T262" s="5">
        <f t="shared" si="28"/>
        <v>0.03</v>
      </c>
      <c r="U262" s="6">
        <f t="shared" si="29"/>
        <v>1656.8999999999999</v>
      </c>
      <c r="V262" s="5">
        <v>0.16975000000000001</v>
      </c>
      <c r="W262" s="5">
        <v>0</v>
      </c>
      <c r="X262" s="5">
        <v>0.04</v>
      </c>
      <c r="Y262" s="5">
        <v>0.03</v>
      </c>
      <c r="Z262" s="5">
        <f t="shared" si="30"/>
        <v>8.9874999999999997E-2</v>
      </c>
      <c r="AA262" s="6">
        <f t="shared" si="31"/>
        <v>4963.7962499999994</v>
      </c>
    </row>
    <row r="263" spans="1:27" x14ac:dyDescent="0.3">
      <c r="A263" t="s">
        <v>140</v>
      </c>
      <c r="B263" t="s">
        <v>250</v>
      </c>
      <c r="C263" t="s">
        <v>424</v>
      </c>
      <c r="D263" t="s">
        <v>438</v>
      </c>
      <c r="E263" t="s">
        <v>438</v>
      </c>
      <c r="F263" t="s">
        <v>17</v>
      </c>
      <c r="G263" s="1">
        <v>52710</v>
      </c>
      <c r="H263" s="1">
        <v>1580</v>
      </c>
      <c r="I263" s="2">
        <v>410</v>
      </c>
      <c r="J263" s="2" t="s">
        <v>129</v>
      </c>
      <c r="K263" s="2" t="s">
        <v>129</v>
      </c>
      <c r="L263" s="1">
        <v>54700</v>
      </c>
      <c r="N263" s="1">
        <f t="shared" si="24"/>
        <v>11387.327500000001</v>
      </c>
      <c r="O263" s="1">
        <f t="shared" si="25"/>
        <v>66087.327499999999</v>
      </c>
      <c r="Q263" s="5">
        <v>0.23974999999999999</v>
      </c>
      <c r="R263" s="5">
        <f t="shared" si="26"/>
        <v>0.20975000000000002</v>
      </c>
      <c r="S263" s="6">
        <f t="shared" si="27"/>
        <v>11387.327500000001</v>
      </c>
      <c r="T263" s="5">
        <f t="shared" si="28"/>
        <v>0.03</v>
      </c>
      <c r="U263" s="6">
        <f t="shared" si="29"/>
        <v>1628.7</v>
      </c>
      <c r="V263" s="5">
        <v>0.16975000000000001</v>
      </c>
      <c r="W263" s="5">
        <v>0</v>
      </c>
      <c r="X263" s="5">
        <v>0.04</v>
      </c>
      <c r="Y263" s="5">
        <v>0.03</v>
      </c>
      <c r="Z263" s="5">
        <f t="shared" si="30"/>
        <v>8.9874999999999997E-2</v>
      </c>
      <c r="AA263" s="6">
        <f t="shared" si="31"/>
        <v>4879.3137500000003</v>
      </c>
    </row>
    <row r="264" spans="1:27" x14ac:dyDescent="0.3">
      <c r="A264" t="s">
        <v>132</v>
      </c>
      <c r="B264" t="s">
        <v>384</v>
      </c>
      <c r="C264" t="s">
        <v>422</v>
      </c>
      <c r="D264" t="s">
        <v>438</v>
      </c>
      <c r="E264" t="s">
        <v>438</v>
      </c>
      <c r="F264" t="s">
        <v>105</v>
      </c>
      <c r="G264" s="1">
        <v>54030</v>
      </c>
      <c r="H264" s="2">
        <v>380</v>
      </c>
      <c r="I264" s="2" t="s">
        <v>129</v>
      </c>
      <c r="J264" s="2" t="s">
        <v>129</v>
      </c>
      <c r="K264" s="2" t="s">
        <v>129</v>
      </c>
      <c r="L264" s="1">
        <v>54410</v>
      </c>
      <c r="N264" s="1">
        <f t="shared" si="24"/>
        <v>11412.497500000001</v>
      </c>
      <c r="O264" s="1">
        <f t="shared" si="25"/>
        <v>65822.497499999998</v>
      </c>
      <c r="Q264" s="5">
        <v>0.23974999999999999</v>
      </c>
      <c r="R264" s="5">
        <f t="shared" si="26"/>
        <v>0.20975000000000002</v>
      </c>
      <c r="S264" s="6">
        <f t="shared" si="27"/>
        <v>11412.497500000001</v>
      </c>
      <c r="T264" s="5">
        <f t="shared" si="28"/>
        <v>0.03</v>
      </c>
      <c r="U264" s="6">
        <f t="shared" si="29"/>
        <v>1632.3</v>
      </c>
      <c r="V264" s="5">
        <v>0.16975000000000001</v>
      </c>
      <c r="W264" s="5">
        <v>0</v>
      </c>
      <c r="X264" s="5">
        <v>0.04</v>
      </c>
      <c r="Y264" s="5">
        <v>0.03</v>
      </c>
      <c r="Z264" s="5">
        <f t="shared" si="30"/>
        <v>8.9874999999999997E-2</v>
      </c>
      <c r="AA264" s="6">
        <f t="shared" si="31"/>
        <v>4890.0987500000001</v>
      </c>
    </row>
    <row r="265" spans="1:27" x14ac:dyDescent="0.3">
      <c r="A265" t="s">
        <v>153</v>
      </c>
      <c r="B265" t="s">
        <v>406</v>
      </c>
      <c r="C265" t="s">
        <v>418</v>
      </c>
      <c r="D265" t="s">
        <v>438</v>
      </c>
      <c r="E265" t="s">
        <v>438</v>
      </c>
      <c r="F265" t="s">
        <v>128</v>
      </c>
      <c r="G265" s="1">
        <v>51430</v>
      </c>
      <c r="H265" s="1">
        <v>1050</v>
      </c>
      <c r="I265" s="2" t="s">
        <v>129</v>
      </c>
      <c r="J265" s="2" t="s">
        <v>129</v>
      </c>
      <c r="K265" s="1">
        <v>2300</v>
      </c>
      <c r="L265" s="1">
        <v>54780</v>
      </c>
      <c r="N265" s="1">
        <f t="shared" si="24"/>
        <v>11007.68</v>
      </c>
      <c r="O265" s="1">
        <f t="shared" si="25"/>
        <v>65787.679999999993</v>
      </c>
      <c r="Q265" s="5">
        <v>0.23974999999999999</v>
      </c>
      <c r="R265" s="5">
        <f t="shared" si="26"/>
        <v>0.20975000000000002</v>
      </c>
      <c r="S265" s="6">
        <f t="shared" si="27"/>
        <v>11007.68</v>
      </c>
      <c r="T265" s="5">
        <f t="shared" si="28"/>
        <v>0.03</v>
      </c>
      <c r="U265" s="6">
        <f t="shared" si="29"/>
        <v>1574.3999999999999</v>
      </c>
      <c r="V265" s="5">
        <v>0.16975000000000001</v>
      </c>
      <c r="W265" s="5">
        <v>0</v>
      </c>
      <c r="X265" s="5">
        <v>0.04</v>
      </c>
      <c r="Y265" s="5">
        <v>0.03</v>
      </c>
      <c r="Z265" s="5">
        <f t="shared" si="30"/>
        <v>8.9874999999999997E-2</v>
      </c>
      <c r="AA265" s="6">
        <f t="shared" si="31"/>
        <v>4716.6399999999994</v>
      </c>
    </row>
    <row r="266" spans="1:27" x14ac:dyDescent="0.3">
      <c r="A266" t="s">
        <v>134</v>
      </c>
      <c r="B266" t="s">
        <v>332</v>
      </c>
      <c r="C266" t="s">
        <v>424</v>
      </c>
      <c r="D266" t="s">
        <v>438</v>
      </c>
      <c r="E266" t="s">
        <v>438</v>
      </c>
      <c r="F266" t="s">
        <v>17</v>
      </c>
      <c r="G266" s="1">
        <v>52710</v>
      </c>
      <c r="H266" s="2">
        <v>530</v>
      </c>
      <c r="I266" s="1">
        <v>1020</v>
      </c>
      <c r="J266" s="2" t="s">
        <v>129</v>
      </c>
      <c r="K266" s="2" t="s">
        <v>129</v>
      </c>
      <c r="L266" s="1">
        <v>54260</v>
      </c>
      <c r="N266" s="1">
        <f t="shared" si="24"/>
        <v>11167.09</v>
      </c>
      <c r="O266" s="1">
        <f t="shared" si="25"/>
        <v>65427.09</v>
      </c>
      <c r="Q266" s="5">
        <v>0.23974999999999999</v>
      </c>
      <c r="R266" s="5">
        <f t="shared" si="26"/>
        <v>0.20975000000000002</v>
      </c>
      <c r="S266" s="6">
        <f t="shared" si="27"/>
        <v>11167.09</v>
      </c>
      <c r="T266" s="5">
        <f t="shared" si="28"/>
        <v>0.03</v>
      </c>
      <c r="U266" s="6">
        <f t="shared" si="29"/>
        <v>1597.2</v>
      </c>
      <c r="V266" s="5">
        <v>0.16975000000000001</v>
      </c>
      <c r="W266" s="5">
        <v>0</v>
      </c>
      <c r="X266" s="5">
        <v>0.04</v>
      </c>
      <c r="Y266" s="5">
        <v>0.03</v>
      </c>
      <c r="Z266" s="5">
        <f t="shared" si="30"/>
        <v>8.9874999999999997E-2</v>
      </c>
      <c r="AA266" s="6">
        <f t="shared" si="31"/>
        <v>4784.9449999999997</v>
      </c>
    </row>
    <row r="267" spans="1:27" x14ac:dyDescent="0.3">
      <c r="A267" t="s">
        <v>134</v>
      </c>
      <c r="B267" t="s">
        <v>344</v>
      </c>
      <c r="C267" t="s">
        <v>423</v>
      </c>
      <c r="D267" t="s">
        <v>438</v>
      </c>
      <c r="E267" t="s">
        <v>438</v>
      </c>
      <c r="F267" t="s">
        <v>18</v>
      </c>
      <c r="G267" s="1">
        <v>52710</v>
      </c>
      <c r="H267" s="1">
        <v>1130</v>
      </c>
      <c r="I267" s="2" t="s">
        <v>129</v>
      </c>
      <c r="J267" s="2" t="s">
        <v>129</v>
      </c>
      <c r="K267" s="2" t="s">
        <v>129</v>
      </c>
      <c r="L267" s="1">
        <v>53840</v>
      </c>
      <c r="N267" s="1">
        <f t="shared" si="24"/>
        <v>11292.94</v>
      </c>
      <c r="O267" s="1">
        <f t="shared" si="25"/>
        <v>65132.94</v>
      </c>
      <c r="Q267" s="5">
        <v>0.23974999999999999</v>
      </c>
      <c r="R267" s="5">
        <f t="shared" si="26"/>
        <v>0.20975000000000002</v>
      </c>
      <c r="S267" s="6">
        <f t="shared" si="27"/>
        <v>11292.94</v>
      </c>
      <c r="T267" s="5">
        <f t="shared" si="28"/>
        <v>0.03</v>
      </c>
      <c r="U267" s="6">
        <f t="shared" si="29"/>
        <v>1615.2</v>
      </c>
      <c r="V267" s="5">
        <v>0.16975000000000001</v>
      </c>
      <c r="W267" s="5">
        <v>0</v>
      </c>
      <c r="X267" s="5">
        <v>0.04</v>
      </c>
      <c r="Y267" s="5">
        <v>0.03</v>
      </c>
      <c r="Z267" s="5">
        <f t="shared" si="30"/>
        <v>8.9874999999999997E-2</v>
      </c>
      <c r="AA267" s="6">
        <f t="shared" si="31"/>
        <v>4838.87</v>
      </c>
    </row>
    <row r="268" spans="1:27" x14ac:dyDescent="0.3">
      <c r="A268" t="s">
        <v>168</v>
      </c>
      <c r="B268" t="s">
        <v>312</v>
      </c>
      <c r="C268" t="s">
        <v>424</v>
      </c>
      <c r="D268" t="s">
        <v>438</v>
      </c>
      <c r="E268" t="s">
        <v>438</v>
      </c>
      <c r="F268" t="s">
        <v>17</v>
      </c>
      <c r="G268" s="1">
        <v>52710</v>
      </c>
      <c r="H268" s="1">
        <v>1050</v>
      </c>
      <c r="I268" s="2" t="s">
        <v>129</v>
      </c>
      <c r="J268" s="2" t="s">
        <v>129</v>
      </c>
      <c r="K268" s="2" t="s">
        <v>129</v>
      </c>
      <c r="L268" s="1">
        <v>53760</v>
      </c>
      <c r="N268" s="1">
        <f t="shared" si="24"/>
        <v>11276.160000000002</v>
      </c>
      <c r="O268" s="1">
        <f t="shared" si="25"/>
        <v>65036.160000000003</v>
      </c>
      <c r="Q268" s="5">
        <v>0.23974999999999999</v>
      </c>
      <c r="R268" s="5">
        <f t="shared" si="26"/>
        <v>0.20975000000000002</v>
      </c>
      <c r="S268" s="6">
        <f t="shared" si="27"/>
        <v>11276.160000000002</v>
      </c>
      <c r="T268" s="5">
        <f t="shared" si="28"/>
        <v>0.03</v>
      </c>
      <c r="U268" s="6">
        <f t="shared" si="29"/>
        <v>1612.8</v>
      </c>
      <c r="V268" s="5">
        <v>0.16975000000000001</v>
      </c>
      <c r="W268" s="5">
        <v>0</v>
      </c>
      <c r="X268" s="5">
        <v>0.04</v>
      </c>
      <c r="Y268" s="5">
        <v>0.03</v>
      </c>
      <c r="Z268" s="5">
        <f t="shared" si="30"/>
        <v>8.9874999999999997E-2</v>
      </c>
      <c r="AA268" s="6">
        <f t="shared" si="31"/>
        <v>4831.6799999999994</v>
      </c>
    </row>
    <row r="269" spans="1:27" x14ac:dyDescent="0.3">
      <c r="A269" t="s">
        <v>303</v>
      </c>
      <c r="B269" t="s">
        <v>398</v>
      </c>
      <c r="D269" t="s">
        <v>438</v>
      </c>
      <c r="E269" t="s">
        <v>438</v>
      </c>
      <c r="F269" t="s">
        <v>46</v>
      </c>
      <c r="G269" s="1">
        <v>50720</v>
      </c>
      <c r="H269" s="1">
        <v>2590</v>
      </c>
      <c r="I269" s="2" t="s">
        <v>129</v>
      </c>
      <c r="J269" s="2" t="s">
        <v>129</v>
      </c>
      <c r="K269" s="2" t="s">
        <v>129</v>
      </c>
      <c r="L269" s="1">
        <v>53310</v>
      </c>
      <c r="N269" s="1">
        <f t="shared" si="24"/>
        <v>11181.772500000001</v>
      </c>
      <c r="O269" s="1">
        <f t="shared" si="25"/>
        <v>64491.772499999999</v>
      </c>
      <c r="Q269" s="5">
        <v>0.23974999999999999</v>
      </c>
      <c r="R269" s="5">
        <f t="shared" si="26"/>
        <v>0.20975000000000002</v>
      </c>
      <c r="S269" s="6">
        <f t="shared" si="27"/>
        <v>11181.772500000001</v>
      </c>
      <c r="T269" s="5">
        <f t="shared" si="28"/>
        <v>0.03</v>
      </c>
      <c r="U269" s="6">
        <f t="shared" si="29"/>
        <v>1599.3</v>
      </c>
      <c r="V269" s="5">
        <v>0.16975000000000001</v>
      </c>
      <c r="W269" s="5">
        <v>0</v>
      </c>
      <c r="X269" s="5">
        <v>0.04</v>
      </c>
      <c r="Y269" s="5">
        <v>0.03</v>
      </c>
      <c r="Z269" s="5">
        <f t="shared" si="30"/>
        <v>8.9874999999999997E-2</v>
      </c>
      <c r="AA269" s="6">
        <f t="shared" si="31"/>
        <v>4791.2362499999999</v>
      </c>
    </row>
    <row r="270" spans="1:27" x14ac:dyDescent="0.3">
      <c r="A270" t="s">
        <v>233</v>
      </c>
      <c r="B270" t="s">
        <v>325</v>
      </c>
      <c r="D270" t="s">
        <v>438</v>
      </c>
      <c r="E270" t="s">
        <v>438</v>
      </c>
      <c r="F270" t="s">
        <v>98</v>
      </c>
      <c r="G270" s="1">
        <v>52340</v>
      </c>
      <c r="H270" s="2" t="s">
        <v>129</v>
      </c>
      <c r="I270" s="2" t="s">
        <v>129</v>
      </c>
      <c r="J270" s="2" t="s">
        <v>129</v>
      </c>
      <c r="K270" s="2" t="s">
        <v>129</v>
      </c>
      <c r="L270" s="1">
        <v>52340</v>
      </c>
      <c r="N270" s="1">
        <f t="shared" si="24"/>
        <v>10978.315000000001</v>
      </c>
      <c r="O270" s="1">
        <f t="shared" si="25"/>
        <v>63318.315000000002</v>
      </c>
      <c r="Q270" s="5">
        <v>0.23974999999999999</v>
      </c>
      <c r="R270" s="5">
        <f t="shared" si="26"/>
        <v>0.20975000000000002</v>
      </c>
      <c r="S270" s="6">
        <f t="shared" si="27"/>
        <v>10978.315000000001</v>
      </c>
      <c r="T270" s="5">
        <f t="shared" si="28"/>
        <v>0.03</v>
      </c>
      <c r="U270" s="6">
        <f t="shared" si="29"/>
        <v>1570.2</v>
      </c>
      <c r="V270" s="5">
        <v>0.16975000000000001</v>
      </c>
      <c r="W270" s="5">
        <v>0</v>
      </c>
      <c r="X270" s="5">
        <v>0.04</v>
      </c>
      <c r="Y270" s="5">
        <v>0.03</v>
      </c>
      <c r="Z270" s="5">
        <f t="shared" si="30"/>
        <v>8.9874999999999997E-2</v>
      </c>
      <c r="AA270" s="6">
        <f t="shared" si="31"/>
        <v>4704.0574999999999</v>
      </c>
    </row>
    <row r="271" spans="1:27" x14ac:dyDescent="0.3">
      <c r="A271" t="s">
        <v>176</v>
      </c>
      <c r="B271" t="s">
        <v>402</v>
      </c>
      <c r="D271" t="s">
        <v>438</v>
      </c>
      <c r="E271" t="s">
        <v>438</v>
      </c>
      <c r="F271" t="s">
        <v>125</v>
      </c>
      <c r="G271" s="1">
        <v>50170</v>
      </c>
      <c r="H271" s="1">
        <v>1120</v>
      </c>
      <c r="I271" s="1">
        <v>1180</v>
      </c>
      <c r="J271" s="2" t="s">
        <v>129</v>
      </c>
      <c r="K271" s="2" t="s">
        <v>129</v>
      </c>
      <c r="L271" s="1">
        <v>52470</v>
      </c>
      <c r="N271" s="1">
        <f t="shared" si="24"/>
        <v>10758.077500000001</v>
      </c>
      <c r="O271" s="1">
        <f t="shared" si="25"/>
        <v>63228.077499999999</v>
      </c>
      <c r="Q271" s="5">
        <v>0.23974999999999999</v>
      </c>
      <c r="R271" s="5">
        <f t="shared" si="26"/>
        <v>0.20975000000000002</v>
      </c>
      <c r="S271" s="6">
        <f t="shared" si="27"/>
        <v>10758.077500000001</v>
      </c>
      <c r="T271" s="5">
        <f t="shared" si="28"/>
        <v>0.03</v>
      </c>
      <c r="U271" s="6">
        <f t="shared" si="29"/>
        <v>1538.7</v>
      </c>
      <c r="V271" s="5">
        <v>0.16975000000000001</v>
      </c>
      <c r="W271" s="5">
        <v>0</v>
      </c>
      <c r="X271" s="5">
        <v>0.04</v>
      </c>
      <c r="Y271" s="5">
        <v>0.03</v>
      </c>
      <c r="Z271" s="5">
        <f t="shared" si="30"/>
        <v>8.9874999999999997E-2</v>
      </c>
      <c r="AA271" s="6">
        <f t="shared" si="31"/>
        <v>4609.6887500000003</v>
      </c>
    </row>
    <row r="272" spans="1:27" x14ac:dyDescent="0.3">
      <c r="A272" t="s">
        <v>136</v>
      </c>
      <c r="B272" t="s">
        <v>180</v>
      </c>
      <c r="C272" t="s">
        <v>421</v>
      </c>
      <c r="D272" t="s">
        <v>439</v>
      </c>
      <c r="E272" t="s">
        <v>438</v>
      </c>
      <c r="F272" t="s">
        <v>36</v>
      </c>
      <c r="G272" s="1">
        <v>14170</v>
      </c>
      <c r="H272" s="1">
        <v>9110</v>
      </c>
      <c r="I272" s="2">
        <v>260</v>
      </c>
      <c r="J272" s="2" t="s">
        <v>129</v>
      </c>
      <c r="K272" s="1">
        <v>31270</v>
      </c>
      <c r="L272" s="1">
        <v>54810</v>
      </c>
      <c r="N272" s="1">
        <f t="shared" si="24"/>
        <v>8237.395199999999</v>
      </c>
      <c r="O272" s="1">
        <f t="shared" si="25"/>
        <v>63047.395199999999</v>
      </c>
      <c r="Q272" s="5">
        <v>0.47383999999999998</v>
      </c>
      <c r="R272" s="5">
        <f t="shared" si="26"/>
        <v>0.35383999999999999</v>
      </c>
      <c r="S272" s="6">
        <f t="shared" si="27"/>
        <v>8237.395199999999</v>
      </c>
      <c r="T272" s="5">
        <f t="shared" si="28"/>
        <v>0.12</v>
      </c>
      <c r="U272" s="6">
        <f t="shared" si="29"/>
        <v>2793.6</v>
      </c>
      <c r="V272" s="5">
        <v>0.35383999999999999</v>
      </c>
      <c r="W272" s="5">
        <v>0.03</v>
      </c>
      <c r="X272" s="5">
        <v>0</v>
      </c>
      <c r="Y272" s="5">
        <v>0.09</v>
      </c>
      <c r="Z272" s="5">
        <f t="shared" si="30"/>
        <v>0.11692</v>
      </c>
      <c r="AA272" s="6">
        <f t="shared" si="31"/>
        <v>2721.8975999999998</v>
      </c>
    </row>
    <row r="273" spans="1:27" x14ac:dyDescent="0.3">
      <c r="A273" t="s">
        <v>138</v>
      </c>
      <c r="B273" t="s">
        <v>386</v>
      </c>
      <c r="C273" t="s">
        <v>418</v>
      </c>
      <c r="D273" t="s">
        <v>438</v>
      </c>
      <c r="E273" t="s">
        <v>438</v>
      </c>
      <c r="F273" t="s">
        <v>40</v>
      </c>
      <c r="G273" s="1">
        <v>51690</v>
      </c>
      <c r="H273" s="2" t="s">
        <v>129</v>
      </c>
      <c r="I273" s="2" t="s">
        <v>129</v>
      </c>
      <c r="J273" s="2" t="s">
        <v>129</v>
      </c>
      <c r="K273" s="2" t="s">
        <v>129</v>
      </c>
      <c r="L273" s="1">
        <v>51690</v>
      </c>
      <c r="N273" s="1">
        <f t="shared" si="24"/>
        <v>10841.977500000001</v>
      </c>
      <c r="O273" s="1">
        <f t="shared" si="25"/>
        <v>62531.977500000001</v>
      </c>
      <c r="Q273" s="5">
        <v>0.23974999999999999</v>
      </c>
      <c r="R273" s="5">
        <f t="shared" si="26"/>
        <v>0.20975000000000002</v>
      </c>
      <c r="S273" s="6">
        <f t="shared" si="27"/>
        <v>10841.977500000001</v>
      </c>
      <c r="T273" s="5">
        <f t="shared" si="28"/>
        <v>0.03</v>
      </c>
      <c r="U273" s="6">
        <f t="shared" si="29"/>
        <v>1550.7</v>
      </c>
      <c r="V273" s="5">
        <v>0.16975000000000001</v>
      </c>
      <c r="W273" s="5">
        <v>0</v>
      </c>
      <c r="X273" s="5">
        <v>0.04</v>
      </c>
      <c r="Y273" s="5">
        <v>0.03</v>
      </c>
      <c r="Z273" s="5">
        <f t="shared" si="30"/>
        <v>8.9874999999999997E-2</v>
      </c>
      <c r="AA273" s="6">
        <f t="shared" si="31"/>
        <v>4645.6387500000001</v>
      </c>
    </row>
    <row r="274" spans="1:27" x14ac:dyDescent="0.3">
      <c r="A274" t="s">
        <v>130</v>
      </c>
      <c r="B274" t="s">
        <v>193</v>
      </c>
      <c r="D274" t="s">
        <v>438</v>
      </c>
      <c r="E274" t="s">
        <v>438</v>
      </c>
      <c r="F274" t="s">
        <v>46</v>
      </c>
      <c r="G274" s="1">
        <v>50520</v>
      </c>
      <c r="H274" s="2" t="s">
        <v>129</v>
      </c>
      <c r="I274" s="2">
        <v>90</v>
      </c>
      <c r="J274" s="2" t="s">
        <v>129</v>
      </c>
      <c r="K274" s="2" t="s">
        <v>129</v>
      </c>
      <c r="L274" s="1">
        <v>50610</v>
      </c>
      <c r="N274" s="1">
        <f t="shared" si="24"/>
        <v>10596.570000000002</v>
      </c>
      <c r="O274" s="1">
        <f t="shared" si="25"/>
        <v>61206.57</v>
      </c>
      <c r="Q274" s="5">
        <v>0.23974999999999999</v>
      </c>
      <c r="R274" s="5">
        <f t="shared" si="26"/>
        <v>0.20975000000000002</v>
      </c>
      <c r="S274" s="6">
        <f t="shared" si="27"/>
        <v>10596.570000000002</v>
      </c>
      <c r="T274" s="5">
        <f t="shared" si="28"/>
        <v>0.03</v>
      </c>
      <c r="U274" s="6">
        <f t="shared" si="29"/>
        <v>1515.6</v>
      </c>
      <c r="V274" s="5">
        <v>0.16975000000000001</v>
      </c>
      <c r="W274" s="5">
        <v>0</v>
      </c>
      <c r="X274" s="5">
        <v>0.04</v>
      </c>
      <c r="Y274" s="5">
        <v>0.03</v>
      </c>
      <c r="Z274" s="5">
        <f t="shared" si="30"/>
        <v>8.9874999999999997E-2</v>
      </c>
      <c r="AA274" s="6">
        <f t="shared" si="31"/>
        <v>4540.4849999999997</v>
      </c>
    </row>
    <row r="275" spans="1:27" x14ac:dyDescent="0.3">
      <c r="A275" t="s">
        <v>130</v>
      </c>
      <c r="B275" t="s">
        <v>326</v>
      </c>
      <c r="D275" t="s">
        <v>438</v>
      </c>
      <c r="E275" t="s">
        <v>438</v>
      </c>
      <c r="F275" t="s">
        <v>46</v>
      </c>
      <c r="G275" s="1">
        <v>49960</v>
      </c>
      <c r="H275" s="2">
        <v>560</v>
      </c>
      <c r="I275" s="2" t="s">
        <v>129</v>
      </c>
      <c r="J275" s="2" t="s">
        <v>129</v>
      </c>
      <c r="K275" s="2" t="s">
        <v>129</v>
      </c>
      <c r="L275" s="1">
        <v>50520</v>
      </c>
      <c r="N275" s="1">
        <f t="shared" si="24"/>
        <v>10596.570000000002</v>
      </c>
      <c r="O275" s="1">
        <f t="shared" si="25"/>
        <v>61116.57</v>
      </c>
      <c r="Q275" s="5">
        <v>0.23974999999999999</v>
      </c>
      <c r="R275" s="5">
        <f t="shared" si="26"/>
        <v>0.20975000000000002</v>
      </c>
      <c r="S275" s="6">
        <f t="shared" si="27"/>
        <v>10596.570000000002</v>
      </c>
      <c r="T275" s="5">
        <f t="shared" si="28"/>
        <v>0.03</v>
      </c>
      <c r="U275" s="6">
        <f t="shared" si="29"/>
        <v>1515.6</v>
      </c>
      <c r="V275" s="5">
        <v>0.16975000000000001</v>
      </c>
      <c r="W275" s="5">
        <v>0</v>
      </c>
      <c r="X275" s="5">
        <v>0.04</v>
      </c>
      <c r="Y275" s="5">
        <v>0.03</v>
      </c>
      <c r="Z275" s="5">
        <f t="shared" si="30"/>
        <v>8.9874999999999997E-2</v>
      </c>
      <c r="AA275" s="6">
        <f t="shared" si="31"/>
        <v>4540.4849999999997</v>
      </c>
    </row>
    <row r="276" spans="1:27" x14ac:dyDescent="0.3">
      <c r="A276" t="s">
        <v>132</v>
      </c>
      <c r="B276" t="s">
        <v>380</v>
      </c>
      <c r="D276" t="s">
        <v>438</v>
      </c>
      <c r="E276" t="s">
        <v>438</v>
      </c>
      <c r="F276" t="s">
        <v>46</v>
      </c>
      <c r="G276" s="1">
        <v>48980</v>
      </c>
      <c r="H276" s="2" t="s">
        <v>129</v>
      </c>
      <c r="I276" s="2" t="s">
        <v>129</v>
      </c>
      <c r="J276" s="2" t="s">
        <v>129</v>
      </c>
      <c r="K276" s="2" t="s">
        <v>129</v>
      </c>
      <c r="L276" s="1">
        <v>48980</v>
      </c>
      <c r="N276" s="1">
        <f t="shared" si="24"/>
        <v>10273.555</v>
      </c>
      <c r="O276" s="1">
        <f t="shared" si="25"/>
        <v>59253.555</v>
      </c>
      <c r="Q276" s="5">
        <v>0.23974999999999999</v>
      </c>
      <c r="R276" s="5">
        <f t="shared" si="26"/>
        <v>0.20975000000000002</v>
      </c>
      <c r="S276" s="6">
        <f t="shared" si="27"/>
        <v>10273.555</v>
      </c>
      <c r="T276" s="5">
        <f t="shared" si="28"/>
        <v>0.03</v>
      </c>
      <c r="U276" s="6">
        <f t="shared" si="29"/>
        <v>1469.3999999999999</v>
      </c>
      <c r="V276" s="5">
        <v>0.16975000000000001</v>
      </c>
      <c r="W276" s="5">
        <v>0</v>
      </c>
      <c r="X276" s="5">
        <v>0.04</v>
      </c>
      <c r="Y276" s="5">
        <v>0.03</v>
      </c>
      <c r="Z276" s="5">
        <f t="shared" si="30"/>
        <v>8.9874999999999997E-2</v>
      </c>
      <c r="AA276" s="6">
        <f t="shared" si="31"/>
        <v>4402.0774999999994</v>
      </c>
    </row>
    <row r="277" spans="1:27" x14ac:dyDescent="0.3">
      <c r="A277" t="s">
        <v>130</v>
      </c>
      <c r="B277" t="s">
        <v>237</v>
      </c>
      <c r="C277" t="s">
        <v>418</v>
      </c>
      <c r="D277" t="s">
        <v>438</v>
      </c>
      <c r="E277" t="s">
        <v>438</v>
      </c>
      <c r="F277" t="s">
        <v>65</v>
      </c>
      <c r="G277" s="1">
        <v>45340</v>
      </c>
      <c r="H277" s="2" t="s">
        <v>129</v>
      </c>
      <c r="I277" s="2" t="s">
        <v>129</v>
      </c>
      <c r="J277" s="2" t="s">
        <v>129</v>
      </c>
      <c r="K277" s="2" t="s">
        <v>129</v>
      </c>
      <c r="L277" s="1">
        <v>45340</v>
      </c>
      <c r="N277" s="1">
        <f t="shared" si="24"/>
        <v>9510.0650000000005</v>
      </c>
      <c r="O277" s="1">
        <f t="shared" si="25"/>
        <v>54850.065000000002</v>
      </c>
      <c r="Q277" s="5">
        <v>0.23974999999999999</v>
      </c>
      <c r="R277" s="5">
        <f t="shared" si="26"/>
        <v>0.20975000000000002</v>
      </c>
      <c r="S277" s="6">
        <f t="shared" si="27"/>
        <v>9510.0650000000005</v>
      </c>
      <c r="T277" s="5">
        <f t="shared" si="28"/>
        <v>0.03</v>
      </c>
      <c r="U277" s="6">
        <f t="shared" si="29"/>
        <v>1360.2</v>
      </c>
      <c r="V277" s="5">
        <v>0.16975000000000001</v>
      </c>
      <c r="W277" s="5">
        <v>0</v>
      </c>
      <c r="X277" s="5">
        <v>0.04</v>
      </c>
      <c r="Y277" s="5">
        <v>0.03</v>
      </c>
      <c r="Z277" s="5">
        <f t="shared" si="30"/>
        <v>8.9874999999999997E-2</v>
      </c>
      <c r="AA277" s="6">
        <f t="shared" si="31"/>
        <v>4074.9324999999999</v>
      </c>
    </row>
    <row r="278" spans="1:27" x14ac:dyDescent="0.3">
      <c r="A278" t="s">
        <v>142</v>
      </c>
      <c r="B278" t="s">
        <v>167</v>
      </c>
      <c r="D278" t="s">
        <v>438</v>
      </c>
      <c r="E278" t="s">
        <v>438</v>
      </c>
      <c r="F278" t="s">
        <v>28</v>
      </c>
      <c r="G278" s="1">
        <v>43260</v>
      </c>
      <c r="H278" s="1">
        <v>1580</v>
      </c>
      <c r="I278" s="2" t="s">
        <v>129</v>
      </c>
      <c r="J278" s="2" t="s">
        <v>129</v>
      </c>
      <c r="K278" s="2">
        <v>580</v>
      </c>
      <c r="L278" s="1">
        <v>45420</v>
      </c>
      <c r="N278" s="1">
        <f t="shared" si="24"/>
        <v>9405.19</v>
      </c>
      <c r="O278" s="1">
        <f t="shared" si="25"/>
        <v>54825.19</v>
      </c>
      <c r="Q278" s="5">
        <v>0.23974999999999999</v>
      </c>
      <c r="R278" s="5">
        <f t="shared" si="26"/>
        <v>0.20975000000000002</v>
      </c>
      <c r="S278" s="6">
        <f t="shared" si="27"/>
        <v>9405.19</v>
      </c>
      <c r="T278" s="5">
        <f t="shared" si="28"/>
        <v>0.03</v>
      </c>
      <c r="U278" s="6">
        <f t="shared" si="29"/>
        <v>1345.2</v>
      </c>
      <c r="V278" s="5">
        <v>0.16975000000000001</v>
      </c>
      <c r="W278" s="5">
        <v>0</v>
      </c>
      <c r="X278" s="5">
        <v>0.04</v>
      </c>
      <c r="Y278" s="5">
        <v>0.03</v>
      </c>
      <c r="Z278" s="5">
        <f t="shared" si="30"/>
        <v>8.9874999999999997E-2</v>
      </c>
      <c r="AA278" s="6">
        <f t="shared" si="31"/>
        <v>4029.9949999999999</v>
      </c>
    </row>
    <row r="279" spans="1:27" x14ac:dyDescent="0.3">
      <c r="A279" t="s">
        <v>140</v>
      </c>
      <c r="B279" t="s">
        <v>174</v>
      </c>
      <c r="C279" t="s">
        <v>427</v>
      </c>
      <c r="D279" t="s">
        <v>438</v>
      </c>
      <c r="E279" t="s">
        <v>438</v>
      </c>
      <c r="F279" t="s">
        <v>32</v>
      </c>
      <c r="G279" s="1">
        <v>37000</v>
      </c>
      <c r="H279" s="1">
        <v>5490</v>
      </c>
      <c r="I279" s="1">
        <v>2560</v>
      </c>
      <c r="J279" s="2" t="s">
        <v>129</v>
      </c>
      <c r="K279" s="2" t="s">
        <v>129</v>
      </c>
      <c r="L279" s="1">
        <v>45050</v>
      </c>
      <c r="N279" s="1">
        <f t="shared" si="24"/>
        <v>8912.2775000000001</v>
      </c>
      <c r="O279" s="1">
        <f t="shared" si="25"/>
        <v>53962.277499999997</v>
      </c>
      <c r="Q279" s="5">
        <v>0.23974999999999999</v>
      </c>
      <c r="R279" s="5">
        <f t="shared" si="26"/>
        <v>0.20975000000000002</v>
      </c>
      <c r="S279" s="6">
        <f t="shared" si="27"/>
        <v>8912.2775000000001</v>
      </c>
      <c r="T279" s="5">
        <f t="shared" si="28"/>
        <v>0.03</v>
      </c>
      <c r="U279" s="6">
        <f t="shared" si="29"/>
        <v>1274.7</v>
      </c>
      <c r="V279" s="5">
        <v>0.16975000000000001</v>
      </c>
      <c r="W279" s="5">
        <v>0</v>
      </c>
      <c r="X279" s="5">
        <v>0.04</v>
      </c>
      <c r="Y279" s="5">
        <v>0.03</v>
      </c>
      <c r="Z279" s="5">
        <f t="shared" si="30"/>
        <v>8.9874999999999997E-2</v>
      </c>
      <c r="AA279" s="6">
        <f t="shared" si="31"/>
        <v>3818.7887499999997</v>
      </c>
    </row>
    <row r="280" spans="1:27" x14ac:dyDescent="0.3">
      <c r="A280" t="s">
        <v>158</v>
      </c>
      <c r="B280" t="s">
        <v>159</v>
      </c>
      <c r="D280" t="s">
        <v>438</v>
      </c>
      <c r="E280" t="s">
        <v>438</v>
      </c>
      <c r="F280" t="s">
        <v>22</v>
      </c>
      <c r="G280" s="1">
        <v>41430</v>
      </c>
      <c r="H280" s="2" t="s">
        <v>129</v>
      </c>
      <c r="I280" s="1">
        <v>1800</v>
      </c>
      <c r="J280" s="2" t="s">
        <v>129</v>
      </c>
      <c r="K280" s="2" t="s">
        <v>129</v>
      </c>
      <c r="L280" s="1">
        <v>43230</v>
      </c>
      <c r="N280" s="1">
        <f t="shared" si="24"/>
        <v>8689.942500000001</v>
      </c>
      <c r="O280" s="1">
        <f t="shared" si="25"/>
        <v>51919.942500000005</v>
      </c>
      <c r="Q280" s="5">
        <v>0.23974999999999999</v>
      </c>
      <c r="R280" s="5">
        <f t="shared" si="26"/>
        <v>0.20975000000000002</v>
      </c>
      <c r="S280" s="6">
        <f t="shared" si="27"/>
        <v>8689.942500000001</v>
      </c>
      <c r="T280" s="5">
        <f t="shared" si="28"/>
        <v>0.03</v>
      </c>
      <c r="U280" s="6">
        <f t="shared" si="29"/>
        <v>1242.8999999999999</v>
      </c>
      <c r="V280" s="5">
        <v>0.16975000000000001</v>
      </c>
      <c r="W280" s="5">
        <v>0</v>
      </c>
      <c r="X280" s="5">
        <v>0.04</v>
      </c>
      <c r="Y280" s="5">
        <v>0.03</v>
      </c>
      <c r="Z280" s="5">
        <f t="shared" si="30"/>
        <v>8.9874999999999997E-2</v>
      </c>
      <c r="AA280" s="6">
        <f t="shared" si="31"/>
        <v>3723.5212499999998</v>
      </c>
    </row>
    <row r="281" spans="1:27" x14ac:dyDescent="0.3">
      <c r="A281" t="s">
        <v>140</v>
      </c>
      <c r="B281" t="s">
        <v>408</v>
      </c>
      <c r="C281" t="s">
        <v>35</v>
      </c>
      <c r="D281" t="s">
        <v>438</v>
      </c>
      <c r="E281" t="s">
        <v>438</v>
      </c>
      <c r="F281" t="s">
        <v>35</v>
      </c>
      <c r="G281" s="1">
        <v>35750</v>
      </c>
      <c r="H281" s="2" t="s">
        <v>129</v>
      </c>
      <c r="I281" s="2" t="s">
        <v>129</v>
      </c>
      <c r="J281" s="2" t="s">
        <v>129</v>
      </c>
      <c r="K281" s="1">
        <v>7780</v>
      </c>
      <c r="L281" s="1">
        <v>43530</v>
      </c>
      <c r="N281" s="1">
        <f t="shared" si="24"/>
        <v>6068.5625</v>
      </c>
      <c r="O281" s="1">
        <f t="shared" si="25"/>
        <v>49598.5625</v>
      </c>
      <c r="Q281" s="5">
        <v>0.23974999999999999</v>
      </c>
      <c r="R281" s="5">
        <f t="shared" si="26"/>
        <v>0.16975000000000001</v>
      </c>
      <c r="S281" s="6">
        <f t="shared" si="27"/>
        <v>6068.5625</v>
      </c>
      <c r="T281" s="5">
        <f t="shared" si="28"/>
        <v>7.0000000000000007E-2</v>
      </c>
      <c r="U281" s="6">
        <f t="shared" si="29"/>
        <v>2502.5000000000005</v>
      </c>
      <c r="V281" s="5">
        <v>0.16975000000000001</v>
      </c>
      <c r="W281" s="5">
        <v>0</v>
      </c>
      <c r="X281" s="5">
        <v>0</v>
      </c>
      <c r="Y281" s="5">
        <v>7.0000000000000007E-2</v>
      </c>
      <c r="Z281" s="5">
        <f t="shared" si="30"/>
        <v>4.9874999999999989E-2</v>
      </c>
      <c r="AA281" s="6">
        <f t="shared" si="31"/>
        <v>1783.0312499999995</v>
      </c>
    </row>
    <row r="282" spans="1:27" x14ac:dyDescent="0.3">
      <c r="A282" t="s">
        <v>143</v>
      </c>
      <c r="B282" t="s">
        <v>399</v>
      </c>
      <c r="D282" t="s">
        <v>438</v>
      </c>
      <c r="E282" t="s">
        <v>438</v>
      </c>
      <c r="F282" t="s">
        <v>101</v>
      </c>
      <c r="G282" s="1">
        <v>40030</v>
      </c>
      <c r="H282" s="2">
        <v>890</v>
      </c>
      <c r="I282" s="2" t="s">
        <v>129</v>
      </c>
      <c r="J282" s="2" t="s">
        <v>129</v>
      </c>
      <c r="K282" s="2" t="s">
        <v>129</v>
      </c>
      <c r="L282" s="1">
        <v>40920</v>
      </c>
      <c r="N282" s="1">
        <f t="shared" si="24"/>
        <v>8582.9700000000012</v>
      </c>
      <c r="O282" s="1">
        <f t="shared" si="25"/>
        <v>49502.97</v>
      </c>
      <c r="Q282" s="5">
        <v>0.23974999999999999</v>
      </c>
      <c r="R282" s="5">
        <f t="shared" si="26"/>
        <v>0.20975000000000002</v>
      </c>
      <c r="S282" s="6">
        <f t="shared" si="27"/>
        <v>8582.9700000000012</v>
      </c>
      <c r="T282" s="5">
        <f t="shared" si="28"/>
        <v>0.03</v>
      </c>
      <c r="U282" s="6">
        <f t="shared" si="29"/>
        <v>1227.5999999999999</v>
      </c>
      <c r="V282" s="5">
        <v>0.16975000000000001</v>
      </c>
      <c r="W282" s="5">
        <v>0</v>
      </c>
      <c r="X282" s="5">
        <v>0.04</v>
      </c>
      <c r="Y282" s="5">
        <v>0.03</v>
      </c>
      <c r="Z282" s="5">
        <f t="shared" si="30"/>
        <v>8.9874999999999997E-2</v>
      </c>
      <c r="AA282" s="6">
        <f t="shared" si="31"/>
        <v>3677.6849999999999</v>
      </c>
    </row>
    <row r="283" spans="1:27" x14ac:dyDescent="0.3">
      <c r="A283" t="s">
        <v>150</v>
      </c>
      <c r="B283" t="s">
        <v>151</v>
      </c>
      <c r="C283" t="s">
        <v>423</v>
      </c>
      <c r="D283" t="s">
        <v>438</v>
      </c>
      <c r="E283" t="s">
        <v>438</v>
      </c>
      <c r="F283" t="s">
        <v>18</v>
      </c>
      <c r="G283" s="1">
        <v>38920</v>
      </c>
      <c r="H283" s="1">
        <v>1690</v>
      </c>
      <c r="I283" s="2">
        <v>210</v>
      </c>
      <c r="J283" s="2" t="s">
        <v>129</v>
      </c>
      <c r="K283" s="2">
        <v>110</v>
      </c>
      <c r="L283" s="1">
        <v>40930</v>
      </c>
      <c r="N283" s="1">
        <f t="shared" si="24"/>
        <v>8517.9475000000002</v>
      </c>
      <c r="O283" s="1">
        <f t="shared" si="25"/>
        <v>49447.947500000002</v>
      </c>
      <c r="Q283" s="5">
        <v>0.23974999999999999</v>
      </c>
      <c r="R283" s="5">
        <f t="shared" si="26"/>
        <v>0.20975000000000002</v>
      </c>
      <c r="S283" s="6">
        <f t="shared" si="27"/>
        <v>8517.9475000000002</v>
      </c>
      <c r="T283" s="5">
        <f t="shared" si="28"/>
        <v>0.03</v>
      </c>
      <c r="U283" s="6">
        <f t="shared" si="29"/>
        <v>1218.3</v>
      </c>
      <c r="V283" s="5">
        <v>0.16975000000000001</v>
      </c>
      <c r="W283" s="5">
        <v>0</v>
      </c>
      <c r="X283" s="5">
        <v>0.04</v>
      </c>
      <c r="Y283" s="5">
        <v>0.03</v>
      </c>
      <c r="Z283" s="5">
        <f t="shared" si="30"/>
        <v>8.9874999999999997E-2</v>
      </c>
      <c r="AA283" s="6">
        <f t="shared" si="31"/>
        <v>3649.82375</v>
      </c>
    </row>
    <row r="284" spans="1:27" x14ac:dyDescent="0.3">
      <c r="A284" t="s">
        <v>156</v>
      </c>
      <c r="B284" t="s">
        <v>244</v>
      </c>
      <c r="C284" t="s">
        <v>425</v>
      </c>
      <c r="D284" t="s">
        <v>438</v>
      </c>
      <c r="E284" t="s">
        <v>438</v>
      </c>
      <c r="F284" t="s">
        <v>70</v>
      </c>
      <c r="G284" s="1">
        <v>30530</v>
      </c>
      <c r="H284" s="2" t="s">
        <v>129</v>
      </c>
      <c r="I284" s="2" t="s">
        <v>129</v>
      </c>
      <c r="J284" s="2" t="s">
        <v>129</v>
      </c>
      <c r="K284" s="1">
        <v>1860</v>
      </c>
      <c r="L284" s="1">
        <v>32390</v>
      </c>
      <c r="N284" s="1">
        <f t="shared" si="24"/>
        <v>6403.6675000000005</v>
      </c>
      <c r="O284" s="1">
        <f t="shared" si="25"/>
        <v>38793.667500000003</v>
      </c>
      <c r="Q284" s="5">
        <v>0.23974999999999999</v>
      </c>
      <c r="R284" s="5">
        <f t="shared" si="26"/>
        <v>0.20975000000000002</v>
      </c>
      <c r="S284" s="6">
        <f t="shared" si="27"/>
        <v>6403.6675000000005</v>
      </c>
      <c r="T284" s="5">
        <f t="shared" si="28"/>
        <v>0.03</v>
      </c>
      <c r="U284" s="6">
        <f t="shared" si="29"/>
        <v>915.9</v>
      </c>
      <c r="V284" s="5">
        <v>0.16975000000000001</v>
      </c>
      <c r="W284" s="5">
        <v>0</v>
      </c>
      <c r="X284" s="5">
        <v>0.04</v>
      </c>
      <c r="Y284" s="5">
        <v>0.03</v>
      </c>
      <c r="Z284" s="5">
        <f t="shared" si="30"/>
        <v>8.9874999999999997E-2</v>
      </c>
      <c r="AA284" s="6">
        <f t="shared" si="31"/>
        <v>2743.88375</v>
      </c>
    </row>
    <row r="285" spans="1:27" x14ac:dyDescent="0.3">
      <c r="A285" t="s">
        <v>134</v>
      </c>
      <c r="B285" t="s">
        <v>354</v>
      </c>
      <c r="D285" t="s">
        <v>438</v>
      </c>
      <c r="E285" t="s">
        <v>438</v>
      </c>
      <c r="F285" t="s">
        <v>109</v>
      </c>
      <c r="G285" s="1">
        <v>10340</v>
      </c>
      <c r="H285" s="2">
        <v>120</v>
      </c>
      <c r="I285" s="2">
        <v>320</v>
      </c>
      <c r="J285" s="2" t="s">
        <v>129</v>
      </c>
      <c r="K285" s="1">
        <v>21780</v>
      </c>
      <c r="L285" s="1">
        <v>32560</v>
      </c>
      <c r="N285" s="1">
        <f t="shared" si="24"/>
        <v>2193.9850000000001</v>
      </c>
      <c r="O285" s="1">
        <f t="shared" si="25"/>
        <v>34753.985000000001</v>
      </c>
      <c r="Q285" s="5">
        <v>0.23974999999999999</v>
      </c>
      <c r="R285" s="5">
        <f t="shared" si="26"/>
        <v>0.20975000000000002</v>
      </c>
      <c r="S285" s="6">
        <f t="shared" si="27"/>
        <v>2193.9850000000001</v>
      </c>
      <c r="T285" s="5">
        <f t="shared" si="28"/>
        <v>0.03</v>
      </c>
      <c r="U285" s="6">
        <f t="shared" si="29"/>
        <v>313.8</v>
      </c>
      <c r="V285" s="5">
        <v>0.16975000000000001</v>
      </c>
      <c r="W285" s="5">
        <v>0</v>
      </c>
      <c r="X285" s="5">
        <v>0.04</v>
      </c>
      <c r="Y285" s="5">
        <v>0.03</v>
      </c>
      <c r="Z285" s="5">
        <f t="shared" si="30"/>
        <v>8.9874999999999997E-2</v>
      </c>
      <c r="AA285" s="6">
        <f t="shared" si="31"/>
        <v>940.09249999999997</v>
      </c>
    </row>
    <row r="286" spans="1:27" x14ac:dyDescent="0.3">
      <c r="A286" t="s">
        <v>130</v>
      </c>
      <c r="B286" t="s">
        <v>361</v>
      </c>
      <c r="C286" t="s">
        <v>427</v>
      </c>
      <c r="D286" t="s">
        <v>438</v>
      </c>
      <c r="E286" t="s">
        <v>438</v>
      </c>
      <c r="F286" t="s">
        <v>112</v>
      </c>
      <c r="G286" s="1">
        <v>27980</v>
      </c>
      <c r="H286" s="2">
        <v>240</v>
      </c>
      <c r="I286" s="2">
        <v>500</v>
      </c>
      <c r="J286" s="2" t="s">
        <v>129</v>
      </c>
      <c r="K286" s="2" t="s">
        <v>129</v>
      </c>
      <c r="L286" s="1">
        <v>28720</v>
      </c>
      <c r="N286" s="1">
        <f t="shared" ref="N286:N310" si="32">SUM(G286,H286)*R286</f>
        <v>5919.1450000000004</v>
      </c>
      <c r="O286" s="1">
        <f t="shared" ref="O286:O310" si="33">L286+N286</f>
        <v>34639.145000000004</v>
      </c>
      <c r="Q286" s="5">
        <v>0.23974999999999999</v>
      </c>
      <c r="R286" s="5">
        <f t="shared" ref="R286:R310" si="34">SUM(V286+X286)</f>
        <v>0.20975000000000002</v>
      </c>
      <c r="S286" s="6">
        <f t="shared" ref="S286:S310" si="35">SUM(G286,H286)*R286</f>
        <v>5919.1450000000004</v>
      </c>
      <c r="T286" s="5">
        <f t="shared" ref="T286:T310" si="36">SUM(W286,Y286)</f>
        <v>0.03</v>
      </c>
      <c r="U286" s="6">
        <f t="shared" ref="U286:U310" si="37">SUM(G286,H286)*T286</f>
        <v>846.6</v>
      </c>
      <c r="V286" s="5">
        <v>0.16975000000000001</v>
      </c>
      <c r="W286" s="5">
        <v>0</v>
      </c>
      <c r="X286" s="5">
        <v>0.04</v>
      </c>
      <c r="Y286" s="5">
        <v>0.03</v>
      </c>
      <c r="Z286" s="5">
        <f t="shared" ref="Z286:Z310" si="38">(Q286/2)-T286</f>
        <v>8.9874999999999997E-2</v>
      </c>
      <c r="AA286" s="6">
        <f t="shared" ref="AA286:AA310" si="39">SUM(G286,H286)*Z286</f>
        <v>2536.2725</v>
      </c>
    </row>
    <row r="287" spans="1:27" x14ac:dyDescent="0.3">
      <c r="A287" t="s">
        <v>168</v>
      </c>
      <c r="B287" t="s">
        <v>357</v>
      </c>
      <c r="D287" t="s">
        <v>438</v>
      </c>
      <c r="E287" t="s">
        <v>438</v>
      </c>
      <c r="F287" t="s">
        <v>111</v>
      </c>
      <c r="G287" s="1">
        <v>24480</v>
      </c>
      <c r="H287" s="2">
        <v>260</v>
      </c>
      <c r="I287" s="2" t="s">
        <v>129</v>
      </c>
      <c r="J287" s="2" t="s">
        <v>129</v>
      </c>
      <c r="K287" s="2">
        <v>340</v>
      </c>
      <c r="L287" s="1">
        <v>25080</v>
      </c>
      <c r="N287" s="1">
        <f t="shared" si="32"/>
        <v>5189.2150000000001</v>
      </c>
      <c r="O287" s="1">
        <f t="shared" si="33"/>
        <v>30269.215</v>
      </c>
      <c r="Q287" s="5">
        <v>0.23974999999999999</v>
      </c>
      <c r="R287" s="5">
        <f t="shared" si="34"/>
        <v>0.20975000000000002</v>
      </c>
      <c r="S287" s="6">
        <f t="shared" si="35"/>
        <v>5189.2150000000001</v>
      </c>
      <c r="T287" s="5">
        <f t="shared" si="36"/>
        <v>0.03</v>
      </c>
      <c r="U287" s="6">
        <f t="shared" si="37"/>
        <v>742.19999999999993</v>
      </c>
      <c r="V287" s="5">
        <v>0.16975000000000001</v>
      </c>
      <c r="W287" s="5">
        <v>0</v>
      </c>
      <c r="X287" s="5">
        <v>0.04</v>
      </c>
      <c r="Y287" s="5">
        <v>0.03</v>
      </c>
      <c r="Z287" s="5">
        <f t="shared" si="38"/>
        <v>8.9874999999999997E-2</v>
      </c>
      <c r="AA287" s="6">
        <f t="shared" si="39"/>
        <v>2223.5074999999997</v>
      </c>
    </row>
    <row r="288" spans="1:27" x14ac:dyDescent="0.3">
      <c r="A288" t="s">
        <v>158</v>
      </c>
      <c r="B288" t="s">
        <v>189</v>
      </c>
      <c r="D288" t="s">
        <v>438</v>
      </c>
      <c r="E288" t="s">
        <v>438</v>
      </c>
      <c r="F288" t="s">
        <v>91</v>
      </c>
      <c r="G288" s="1">
        <v>23320</v>
      </c>
      <c r="H288" s="1">
        <v>1000</v>
      </c>
      <c r="I288" s="2" t="s">
        <v>129</v>
      </c>
      <c r="J288" s="2" t="s">
        <v>129</v>
      </c>
      <c r="K288" s="2">
        <v>340</v>
      </c>
      <c r="L288" s="1">
        <v>24660</v>
      </c>
      <c r="N288" s="1">
        <f t="shared" si="32"/>
        <v>5101.1200000000008</v>
      </c>
      <c r="O288" s="1">
        <f t="shared" si="33"/>
        <v>29761.120000000003</v>
      </c>
      <c r="Q288" s="5">
        <v>0.23974999999999999</v>
      </c>
      <c r="R288" s="5">
        <f t="shared" si="34"/>
        <v>0.20975000000000002</v>
      </c>
      <c r="S288" s="6">
        <f t="shared" si="35"/>
        <v>5101.1200000000008</v>
      </c>
      <c r="T288" s="5">
        <f t="shared" si="36"/>
        <v>0.03</v>
      </c>
      <c r="U288" s="6">
        <f t="shared" si="37"/>
        <v>729.6</v>
      </c>
      <c r="V288" s="5">
        <v>0.16975000000000001</v>
      </c>
      <c r="W288" s="5">
        <v>0</v>
      </c>
      <c r="X288" s="5">
        <v>0.04</v>
      </c>
      <c r="Y288" s="5">
        <v>0.03</v>
      </c>
      <c r="Z288" s="5">
        <f t="shared" si="38"/>
        <v>8.9874999999999997E-2</v>
      </c>
      <c r="AA288" s="6">
        <f t="shared" si="39"/>
        <v>2185.7599999999998</v>
      </c>
    </row>
    <row r="289" spans="1:27" x14ac:dyDescent="0.3">
      <c r="A289" t="s">
        <v>143</v>
      </c>
      <c r="B289" t="s">
        <v>275</v>
      </c>
      <c r="C289" t="s">
        <v>421</v>
      </c>
      <c r="D289" t="s">
        <v>439</v>
      </c>
      <c r="E289" t="s">
        <v>438</v>
      </c>
      <c r="F289" t="s">
        <v>56</v>
      </c>
      <c r="G289" s="1">
        <v>5200</v>
      </c>
      <c r="H289" s="1">
        <v>1390</v>
      </c>
      <c r="I289" s="1">
        <v>3420</v>
      </c>
      <c r="J289" s="2" t="s">
        <v>129</v>
      </c>
      <c r="K289" s="1">
        <v>14140</v>
      </c>
      <c r="L289" s="1">
        <v>24150</v>
      </c>
      <c r="N289" s="1">
        <f t="shared" si="32"/>
        <v>2331.8056000000001</v>
      </c>
      <c r="O289" s="1">
        <f t="shared" si="33"/>
        <v>26481.8056</v>
      </c>
      <c r="Q289" s="5">
        <v>0.47383999999999998</v>
      </c>
      <c r="R289" s="5">
        <f t="shared" si="34"/>
        <v>0.35383999999999999</v>
      </c>
      <c r="S289" s="6">
        <f t="shared" si="35"/>
        <v>2331.8056000000001</v>
      </c>
      <c r="T289" s="5">
        <f t="shared" si="36"/>
        <v>0.12</v>
      </c>
      <c r="U289" s="6">
        <f t="shared" si="37"/>
        <v>790.8</v>
      </c>
      <c r="V289" s="5">
        <v>0.35383999999999999</v>
      </c>
      <c r="W289" s="5">
        <v>0.03</v>
      </c>
      <c r="X289" s="5">
        <v>0</v>
      </c>
      <c r="Y289" s="5">
        <v>0.09</v>
      </c>
      <c r="Z289" s="5">
        <f t="shared" si="38"/>
        <v>0.11692</v>
      </c>
      <c r="AA289" s="6">
        <f t="shared" si="39"/>
        <v>770.50279999999998</v>
      </c>
    </row>
    <row r="290" spans="1:27" x14ac:dyDescent="0.3">
      <c r="A290" t="s">
        <v>176</v>
      </c>
      <c r="B290" t="s">
        <v>305</v>
      </c>
      <c r="D290" t="s">
        <v>438</v>
      </c>
      <c r="E290" t="s">
        <v>438</v>
      </c>
      <c r="F290" t="s">
        <v>91</v>
      </c>
      <c r="G290" s="1">
        <v>20140</v>
      </c>
      <c r="H290" s="2">
        <v>310</v>
      </c>
      <c r="I290" s="2" t="s">
        <v>129</v>
      </c>
      <c r="J290" s="2" t="s">
        <v>129</v>
      </c>
      <c r="K290" s="2" t="s">
        <v>129</v>
      </c>
      <c r="L290" s="1">
        <v>20450</v>
      </c>
      <c r="N290" s="1">
        <f t="shared" si="32"/>
        <v>4289.3875000000007</v>
      </c>
      <c r="O290" s="1">
        <f t="shared" si="33"/>
        <v>24739.387500000001</v>
      </c>
      <c r="Q290" s="5">
        <v>0.23974999999999999</v>
      </c>
      <c r="R290" s="5">
        <f t="shared" si="34"/>
        <v>0.20975000000000002</v>
      </c>
      <c r="S290" s="6">
        <f t="shared" si="35"/>
        <v>4289.3875000000007</v>
      </c>
      <c r="T290" s="5">
        <f t="shared" si="36"/>
        <v>0.03</v>
      </c>
      <c r="U290" s="6">
        <f t="shared" si="37"/>
        <v>613.5</v>
      </c>
      <c r="V290" s="5">
        <v>0.16975000000000001</v>
      </c>
      <c r="W290" s="5">
        <v>0</v>
      </c>
      <c r="X290" s="5">
        <v>0.04</v>
      </c>
      <c r="Y290" s="5">
        <v>0.03</v>
      </c>
      <c r="Z290" s="5">
        <f t="shared" si="38"/>
        <v>8.9874999999999997E-2</v>
      </c>
      <c r="AA290" s="6">
        <f t="shared" si="39"/>
        <v>1837.9437499999999</v>
      </c>
    </row>
    <row r="291" spans="1:27" x14ac:dyDescent="0.3">
      <c r="A291" t="s">
        <v>138</v>
      </c>
      <c r="B291" t="s">
        <v>400</v>
      </c>
      <c r="C291" t="s">
        <v>92</v>
      </c>
      <c r="D291" t="s">
        <v>438</v>
      </c>
      <c r="E291" t="s">
        <v>438</v>
      </c>
      <c r="F291" t="s">
        <v>92</v>
      </c>
      <c r="G291" s="1">
        <v>20050</v>
      </c>
      <c r="H291" s="2" t="s">
        <v>129</v>
      </c>
      <c r="I291" s="2" t="s">
        <v>129</v>
      </c>
      <c r="J291" s="2" t="s">
        <v>129</v>
      </c>
      <c r="K291" s="2" t="s">
        <v>129</v>
      </c>
      <c r="L291" s="1">
        <v>20050</v>
      </c>
      <c r="N291" s="1">
        <f t="shared" si="32"/>
        <v>3403.4875000000002</v>
      </c>
      <c r="O291" s="1">
        <f t="shared" si="33"/>
        <v>23453.487499999999</v>
      </c>
      <c r="Q291" s="5">
        <v>0.23974999999999999</v>
      </c>
      <c r="R291" s="5">
        <f t="shared" si="34"/>
        <v>0.16975000000000001</v>
      </c>
      <c r="S291" s="6">
        <f t="shared" si="35"/>
        <v>3403.4875000000002</v>
      </c>
      <c r="T291" s="5">
        <f t="shared" si="36"/>
        <v>7.0000000000000007E-2</v>
      </c>
      <c r="U291" s="6">
        <f t="shared" si="37"/>
        <v>1403.5000000000002</v>
      </c>
      <c r="V291" s="5">
        <v>0.16975000000000001</v>
      </c>
      <c r="W291" s="5">
        <v>0</v>
      </c>
      <c r="X291" s="5">
        <v>0</v>
      </c>
      <c r="Y291" s="5">
        <v>7.0000000000000007E-2</v>
      </c>
      <c r="Z291" s="5">
        <f t="shared" si="38"/>
        <v>4.9874999999999989E-2</v>
      </c>
      <c r="AA291" s="6">
        <f t="shared" si="39"/>
        <v>999.99374999999975</v>
      </c>
    </row>
    <row r="292" spans="1:27" x14ac:dyDescent="0.3">
      <c r="A292" t="s">
        <v>136</v>
      </c>
      <c r="B292" t="s">
        <v>342</v>
      </c>
      <c r="C292" t="s">
        <v>84</v>
      </c>
      <c r="D292" t="s">
        <v>438</v>
      </c>
      <c r="E292" t="s">
        <v>438</v>
      </c>
      <c r="F292" t="s">
        <v>84</v>
      </c>
      <c r="G292" s="1">
        <v>18320</v>
      </c>
      <c r="H292" s="2" t="s">
        <v>129</v>
      </c>
      <c r="I292" s="2" t="s">
        <v>129</v>
      </c>
      <c r="J292" s="2" t="s">
        <v>129</v>
      </c>
      <c r="K292" s="2" t="s">
        <v>129</v>
      </c>
      <c r="L292" s="1">
        <v>18320</v>
      </c>
      <c r="N292" s="1">
        <f t="shared" si="32"/>
        <v>3109.82</v>
      </c>
      <c r="O292" s="1">
        <f t="shared" si="33"/>
        <v>21429.82</v>
      </c>
      <c r="Q292" s="5">
        <v>0.23974999999999999</v>
      </c>
      <c r="R292" s="5">
        <f t="shared" si="34"/>
        <v>0.16975000000000001</v>
      </c>
      <c r="S292" s="6">
        <f t="shared" si="35"/>
        <v>3109.82</v>
      </c>
      <c r="T292" s="5">
        <f t="shared" si="36"/>
        <v>7.0000000000000007E-2</v>
      </c>
      <c r="U292" s="6">
        <f t="shared" si="37"/>
        <v>1282.4000000000001</v>
      </c>
      <c r="V292" s="5">
        <v>0.16975000000000001</v>
      </c>
      <c r="W292" s="5">
        <v>0</v>
      </c>
      <c r="X292" s="5">
        <v>0</v>
      </c>
      <c r="Y292" s="5">
        <v>7.0000000000000007E-2</v>
      </c>
      <c r="Z292" s="5">
        <f t="shared" si="38"/>
        <v>4.9874999999999989E-2</v>
      </c>
      <c r="AA292" s="6">
        <f t="shared" si="39"/>
        <v>913.70999999999981</v>
      </c>
    </row>
    <row r="293" spans="1:27" x14ac:dyDescent="0.3">
      <c r="A293" t="s">
        <v>138</v>
      </c>
      <c r="B293" t="s">
        <v>335</v>
      </c>
      <c r="D293" t="s">
        <v>438</v>
      </c>
      <c r="E293" t="s">
        <v>438</v>
      </c>
      <c r="F293" t="s">
        <v>101</v>
      </c>
      <c r="G293" s="1">
        <v>14050</v>
      </c>
      <c r="H293" s="2" t="s">
        <v>129</v>
      </c>
      <c r="I293" s="2" t="s">
        <v>129</v>
      </c>
      <c r="J293" s="2" t="s">
        <v>129</v>
      </c>
      <c r="K293" s="2">
        <v>770</v>
      </c>
      <c r="L293" s="1">
        <v>14820</v>
      </c>
      <c r="N293" s="1">
        <f t="shared" si="32"/>
        <v>2946.9875000000002</v>
      </c>
      <c r="O293" s="1">
        <f t="shared" si="33"/>
        <v>17766.987499999999</v>
      </c>
      <c r="Q293" s="5">
        <v>0.23974999999999999</v>
      </c>
      <c r="R293" s="5">
        <f t="shared" si="34"/>
        <v>0.20975000000000002</v>
      </c>
      <c r="S293" s="6">
        <f t="shared" si="35"/>
        <v>2946.9875000000002</v>
      </c>
      <c r="T293" s="5">
        <f t="shared" si="36"/>
        <v>0.03</v>
      </c>
      <c r="U293" s="6">
        <f t="shared" si="37"/>
        <v>421.5</v>
      </c>
      <c r="V293" s="5">
        <v>0.16975000000000001</v>
      </c>
      <c r="W293" s="5">
        <v>0</v>
      </c>
      <c r="X293" s="5">
        <v>0.04</v>
      </c>
      <c r="Y293" s="5">
        <v>0.03</v>
      </c>
      <c r="Z293" s="5">
        <f t="shared" si="38"/>
        <v>8.9874999999999997E-2</v>
      </c>
      <c r="AA293" s="6">
        <f t="shared" si="39"/>
        <v>1262.7437499999999</v>
      </c>
    </row>
    <row r="294" spans="1:27" x14ac:dyDescent="0.3">
      <c r="A294" t="s">
        <v>132</v>
      </c>
      <c r="B294" t="s">
        <v>359</v>
      </c>
      <c r="D294" t="s">
        <v>438</v>
      </c>
      <c r="E294" t="s">
        <v>438</v>
      </c>
      <c r="F294" t="s">
        <v>91</v>
      </c>
      <c r="G294" s="1">
        <v>3630</v>
      </c>
      <c r="H294" s="2">
        <v>180</v>
      </c>
      <c r="I294" s="2" t="s">
        <v>129</v>
      </c>
      <c r="J294" s="2" t="s">
        <v>129</v>
      </c>
      <c r="K294" s="1">
        <v>11250</v>
      </c>
      <c r="L294" s="1">
        <v>15060</v>
      </c>
      <c r="N294" s="1">
        <f t="shared" si="32"/>
        <v>799.14750000000004</v>
      </c>
      <c r="O294" s="1">
        <f t="shared" si="33"/>
        <v>15859.147499999999</v>
      </c>
      <c r="Q294" s="5">
        <v>0.23974999999999999</v>
      </c>
      <c r="R294" s="5">
        <f t="shared" si="34"/>
        <v>0.20975000000000002</v>
      </c>
      <c r="S294" s="6">
        <f t="shared" si="35"/>
        <v>799.14750000000004</v>
      </c>
      <c r="T294" s="5">
        <f t="shared" si="36"/>
        <v>0.03</v>
      </c>
      <c r="U294" s="6">
        <f t="shared" si="37"/>
        <v>114.3</v>
      </c>
      <c r="V294" s="5">
        <v>0.16975000000000001</v>
      </c>
      <c r="W294" s="5">
        <v>0</v>
      </c>
      <c r="X294" s="5">
        <v>0.04</v>
      </c>
      <c r="Y294" s="5">
        <v>0.03</v>
      </c>
      <c r="Z294" s="5">
        <f t="shared" si="38"/>
        <v>8.9874999999999997E-2</v>
      </c>
      <c r="AA294" s="6">
        <f t="shared" si="39"/>
        <v>342.42374999999998</v>
      </c>
    </row>
    <row r="295" spans="1:27" x14ac:dyDescent="0.3">
      <c r="A295" t="s">
        <v>205</v>
      </c>
      <c r="B295" t="s">
        <v>353</v>
      </c>
      <c r="C295" t="s">
        <v>425</v>
      </c>
      <c r="D295" t="s">
        <v>438</v>
      </c>
      <c r="E295" t="s">
        <v>438</v>
      </c>
      <c r="F295" t="s">
        <v>70</v>
      </c>
      <c r="G295" s="1">
        <v>12930</v>
      </c>
      <c r="H295" s="2" t="s">
        <v>129</v>
      </c>
      <c r="I295" s="2" t="s">
        <v>129</v>
      </c>
      <c r="J295" s="2" t="s">
        <v>129</v>
      </c>
      <c r="K295" s="2" t="s">
        <v>129</v>
      </c>
      <c r="L295" s="1">
        <v>12930</v>
      </c>
      <c r="N295" s="1">
        <f t="shared" si="32"/>
        <v>2712.0675000000001</v>
      </c>
      <c r="O295" s="1">
        <f t="shared" si="33"/>
        <v>15642.067500000001</v>
      </c>
      <c r="Q295" s="5">
        <v>0.23974999999999999</v>
      </c>
      <c r="R295" s="5">
        <f t="shared" si="34"/>
        <v>0.20975000000000002</v>
      </c>
      <c r="S295" s="6">
        <f t="shared" si="35"/>
        <v>2712.0675000000001</v>
      </c>
      <c r="T295" s="5">
        <f t="shared" si="36"/>
        <v>0.03</v>
      </c>
      <c r="U295" s="6">
        <f t="shared" si="37"/>
        <v>387.9</v>
      </c>
      <c r="V295" s="5">
        <v>0.16975000000000001</v>
      </c>
      <c r="W295" s="5">
        <v>0</v>
      </c>
      <c r="X295" s="5">
        <v>0.04</v>
      </c>
      <c r="Y295" s="5">
        <v>0.03</v>
      </c>
      <c r="Z295" s="5">
        <f t="shared" si="38"/>
        <v>8.9874999999999997E-2</v>
      </c>
      <c r="AA295" s="6">
        <f t="shared" si="39"/>
        <v>1162.08375</v>
      </c>
    </row>
    <row r="296" spans="1:27" x14ac:dyDescent="0.3">
      <c r="A296" t="s">
        <v>136</v>
      </c>
      <c r="B296" t="s">
        <v>404</v>
      </c>
      <c r="D296" t="s">
        <v>438</v>
      </c>
      <c r="E296" t="s">
        <v>438</v>
      </c>
      <c r="F296" t="s">
        <v>126</v>
      </c>
      <c r="G296" s="1">
        <v>2350</v>
      </c>
      <c r="H296" s="2">
        <v>80</v>
      </c>
      <c r="I296" s="2" t="s">
        <v>129</v>
      </c>
      <c r="J296" s="2" t="s">
        <v>129</v>
      </c>
      <c r="K296" s="1">
        <v>12090</v>
      </c>
      <c r="L296" s="1">
        <v>14520</v>
      </c>
      <c r="N296" s="1">
        <f t="shared" si="32"/>
        <v>509.69250000000005</v>
      </c>
      <c r="O296" s="1">
        <f t="shared" si="33"/>
        <v>15029.692499999999</v>
      </c>
      <c r="Q296" s="5">
        <v>0.23974999999999999</v>
      </c>
      <c r="R296" s="5">
        <f t="shared" si="34"/>
        <v>0.20975000000000002</v>
      </c>
      <c r="S296" s="6">
        <f t="shared" si="35"/>
        <v>509.69250000000005</v>
      </c>
      <c r="T296" s="5">
        <f t="shared" si="36"/>
        <v>0.03</v>
      </c>
      <c r="U296" s="6">
        <f t="shared" si="37"/>
        <v>72.899999999999991</v>
      </c>
      <c r="V296" s="5">
        <v>0.16975000000000001</v>
      </c>
      <c r="W296" s="5">
        <v>0</v>
      </c>
      <c r="X296" s="5">
        <v>0.04</v>
      </c>
      <c r="Y296" s="5">
        <v>0.03</v>
      </c>
      <c r="Z296" s="5">
        <f t="shared" si="38"/>
        <v>8.9874999999999997E-2</v>
      </c>
      <c r="AA296" s="6">
        <f t="shared" si="39"/>
        <v>218.39624999999998</v>
      </c>
    </row>
    <row r="297" spans="1:27" x14ac:dyDescent="0.3">
      <c r="A297" t="s">
        <v>132</v>
      </c>
      <c r="B297" t="s">
        <v>278</v>
      </c>
      <c r="C297" t="s">
        <v>84</v>
      </c>
      <c r="D297" t="s">
        <v>438</v>
      </c>
      <c r="E297" t="s">
        <v>438</v>
      </c>
      <c r="F297" t="s">
        <v>84</v>
      </c>
      <c r="G297" s="1">
        <v>10660</v>
      </c>
      <c r="H297" s="2" t="s">
        <v>129</v>
      </c>
      <c r="I297" s="2" t="s">
        <v>129</v>
      </c>
      <c r="J297" s="2" t="s">
        <v>129</v>
      </c>
      <c r="K297" s="2" t="s">
        <v>129</v>
      </c>
      <c r="L297" s="1">
        <v>10660</v>
      </c>
      <c r="N297" s="1">
        <f t="shared" si="32"/>
        <v>1809.5350000000001</v>
      </c>
      <c r="O297" s="1">
        <f t="shared" si="33"/>
        <v>12469.535</v>
      </c>
      <c r="Q297" s="5">
        <v>0.23974999999999999</v>
      </c>
      <c r="R297" s="5">
        <f t="shared" si="34"/>
        <v>0.16975000000000001</v>
      </c>
      <c r="S297" s="6">
        <f t="shared" si="35"/>
        <v>1809.5350000000001</v>
      </c>
      <c r="T297" s="5">
        <f t="shared" si="36"/>
        <v>7.0000000000000007E-2</v>
      </c>
      <c r="U297" s="6">
        <f t="shared" si="37"/>
        <v>746.2</v>
      </c>
      <c r="V297" s="5">
        <v>0.16975000000000001</v>
      </c>
      <c r="W297" s="5">
        <v>0</v>
      </c>
      <c r="X297" s="5">
        <v>0</v>
      </c>
      <c r="Y297" s="5">
        <v>7.0000000000000007E-2</v>
      </c>
      <c r="Z297" s="5">
        <f t="shared" si="38"/>
        <v>4.9874999999999989E-2</v>
      </c>
      <c r="AA297" s="6">
        <f t="shared" si="39"/>
        <v>531.6674999999999</v>
      </c>
    </row>
    <row r="298" spans="1:27" x14ac:dyDescent="0.3">
      <c r="A298" t="s">
        <v>136</v>
      </c>
      <c r="B298" t="s">
        <v>307</v>
      </c>
      <c r="C298" t="s">
        <v>92</v>
      </c>
      <c r="D298" t="s">
        <v>438</v>
      </c>
      <c r="E298" t="s">
        <v>438</v>
      </c>
      <c r="F298" t="s">
        <v>92</v>
      </c>
      <c r="G298" s="1">
        <v>10100</v>
      </c>
      <c r="H298" s="2" t="s">
        <v>129</v>
      </c>
      <c r="I298" s="2" t="s">
        <v>129</v>
      </c>
      <c r="J298" s="2" t="s">
        <v>129</v>
      </c>
      <c r="K298" s="2" t="s">
        <v>129</v>
      </c>
      <c r="L298" s="1">
        <v>10100</v>
      </c>
      <c r="N298" s="1">
        <f t="shared" si="32"/>
        <v>1714.4750000000001</v>
      </c>
      <c r="O298" s="1">
        <f t="shared" si="33"/>
        <v>11814.475</v>
      </c>
      <c r="Q298" s="5">
        <v>0.23974999999999999</v>
      </c>
      <c r="R298" s="5">
        <f t="shared" si="34"/>
        <v>0.16975000000000001</v>
      </c>
      <c r="S298" s="6">
        <f t="shared" si="35"/>
        <v>1714.4750000000001</v>
      </c>
      <c r="T298" s="5">
        <f t="shared" si="36"/>
        <v>7.0000000000000007E-2</v>
      </c>
      <c r="U298" s="6">
        <f t="shared" si="37"/>
        <v>707.00000000000011</v>
      </c>
      <c r="V298" s="5">
        <v>0.16975000000000001</v>
      </c>
      <c r="W298" s="5">
        <v>0</v>
      </c>
      <c r="X298" s="5">
        <v>0</v>
      </c>
      <c r="Y298" s="5">
        <v>7.0000000000000007E-2</v>
      </c>
      <c r="Z298" s="5">
        <f t="shared" si="38"/>
        <v>4.9874999999999989E-2</v>
      </c>
      <c r="AA298" s="6">
        <f t="shared" si="39"/>
        <v>503.7374999999999</v>
      </c>
    </row>
    <row r="299" spans="1:27" x14ac:dyDescent="0.3">
      <c r="A299" t="s">
        <v>150</v>
      </c>
      <c r="B299" t="s">
        <v>222</v>
      </c>
      <c r="C299" t="s">
        <v>420</v>
      </c>
      <c r="D299" t="s">
        <v>438</v>
      </c>
      <c r="E299" t="s">
        <v>438</v>
      </c>
      <c r="F299" t="s">
        <v>14</v>
      </c>
      <c r="G299" s="1">
        <v>8640</v>
      </c>
      <c r="H299" s="2" t="s">
        <v>129</v>
      </c>
      <c r="I299" s="2" t="s">
        <v>129</v>
      </c>
      <c r="J299" s="2" t="s">
        <v>129</v>
      </c>
      <c r="K299" s="2" t="s">
        <v>129</v>
      </c>
      <c r="L299" s="1">
        <v>8640</v>
      </c>
      <c r="N299" s="1">
        <f t="shared" si="32"/>
        <v>1466.64</v>
      </c>
      <c r="O299" s="1">
        <f t="shared" si="33"/>
        <v>10106.64</v>
      </c>
      <c r="Q299" s="5">
        <v>0.23974999999999999</v>
      </c>
      <c r="R299" s="5">
        <f t="shared" si="34"/>
        <v>0.16975000000000001</v>
      </c>
      <c r="S299" s="6">
        <f t="shared" si="35"/>
        <v>1466.64</v>
      </c>
      <c r="T299" s="5">
        <f t="shared" si="36"/>
        <v>7.0000000000000007E-2</v>
      </c>
      <c r="U299" s="6">
        <f t="shared" si="37"/>
        <v>604.80000000000007</v>
      </c>
      <c r="V299" s="5">
        <v>0.16975000000000001</v>
      </c>
      <c r="W299" s="5">
        <v>0</v>
      </c>
      <c r="X299" s="5">
        <v>0</v>
      </c>
      <c r="Y299" s="5">
        <v>7.0000000000000007E-2</v>
      </c>
      <c r="Z299" s="5">
        <f t="shared" si="38"/>
        <v>4.9874999999999989E-2</v>
      </c>
      <c r="AA299" s="6">
        <f t="shared" si="39"/>
        <v>430.9199999999999</v>
      </c>
    </row>
    <row r="300" spans="1:27" x14ac:dyDescent="0.3">
      <c r="A300" t="s">
        <v>153</v>
      </c>
      <c r="B300" t="s">
        <v>228</v>
      </c>
      <c r="C300" t="s">
        <v>420</v>
      </c>
      <c r="D300" t="s">
        <v>438</v>
      </c>
      <c r="E300" t="s">
        <v>438</v>
      </c>
      <c r="F300" t="s">
        <v>14</v>
      </c>
      <c r="G300" s="1">
        <v>8640</v>
      </c>
      <c r="H300" s="2" t="s">
        <v>129</v>
      </c>
      <c r="I300" s="2" t="s">
        <v>129</v>
      </c>
      <c r="J300" s="2" t="s">
        <v>129</v>
      </c>
      <c r="K300" s="2" t="s">
        <v>129</v>
      </c>
      <c r="L300" s="1">
        <v>8640</v>
      </c>
      <c r="N300" s="1">
        <f t="shared" si="32"/>
        <v>1466.64</v>
      </c>
      <c r="O300" s="1">
        <f t="shared" si="33"/>
        <v>10106.64</v>
      </c>
      <c r="Q300" s="5">
        <v>0.23974999999999999</v>
      </c>
      <c r="R300" s="5">
        <f t="shared" si="34"/>
        <v>0.16975000000000001</v>
      </c>
      <c r="S300" s="6">
        <f t="shared" si="35"/>
        <v>1466.64</v>
      </c>
      <c r="T300" s="5">
        <f t="shared" si="36"/>
        <v>7.0000000000000007E-2</v>
      </c>
      <c r="U300" s="6">
        <f t="shared" si="37"/>
        <v>604.80000000000007</v>
      </c>
      <c r="V300" s="5">
        <v>0.16975000000000001</v>
      </c>
      <c r="W300" s="5">
        <v>0</v>
      </c>
      <c r="X300" s="5">
        <v>0</v>
      </c>
      <c r="Y300" s="5">
        <v>7.0000000000000007E-2</v>
      </c>
      <c r="Z300" s="5">
        <f t="shared" si="38"/>
        <v>4.9874999999999989E-2</v>
      </c>
      <c r="AA300" s="6">
        <f t="shared" si="39"/>
        <v>430.9199999999999</v>
      </c>
    </row>
    <row r="301" spans="1:27" x14ac:dyDescent="0.3">
      <c r="A301" t="s">
        <v>136</v>
      </c>
      <c r="B301" t="s">
        <v>262</v>
      </c>
      <c r="C301" t="s">
        <v>420</v>
      </c>
      <c r="D301" t="s">
        <v>438</v>
      </c>
      <c r="E301" t="s">
        <v>438</v>
      </c>
      <c r="F301" t="s">
        <v>29</v>
      </c>
      <c r="G301" s="1">
        <v>8640</v>
      </c>
      <c r="H301" s="2" t="s">
        <v>129</v>
      </c>
      <c r="I301" s="2" t="s">
        <v>129</v>
      </c>
      <c r="J301" s="2" t="s">
        <v>129</v>
      </c>
      <c r="K301" s="2" t="s">
        <v>129</v>
      </c>
      <c r="L301" s="1">
        <v>8640</v>
      </c>
      <c r="N301" s="1">
        <f t="shared" si="32"/>
        <v>1466.64</v>
      </c>
      <c r="O301" s="1">
        <f t="shared" si="33"/>
        <v>10106.64</v>
      </c>
      <c r="Q301" s="5">
        <v>0.23974999999999999</v>
      </c>
      <c r="R301" s="5">
        <f t="shared" si="34"/>
        <v>0.16975000000000001</v>
      </c>
      <c r="S301" s="6">
        <f t="shared" si="35"/>
        <v>1466.64</v>
      </c>
      <c r="T301" s="5">
        <f t="shared" si="36"/>
        <v>7.0000000000000007E-2</v>
      </c>
      <c r="U301" s="6">
        <f t="shared" si="37"/>
        <v>604.80000000000007</v>
      </c>
      <c r="V301" s="5">
        <v>0.16975000000000001</v>
      </c>
      <c r="W301" s="5">
        <v>0</v>
      </c>
      <c r="X301" s="5">
        <v>0</v>
      </c>
      <c r="Y301" s="5">
        <v>7.0000000000000007E-2</v>
      </c>
      <c r="Z301" s="5">
        <f t="shared" si="38"/>
        <v>4.9874999999999989E-2</v>
      </c>
      <c r="AA301" s="6">
        <f t="shared" si="39"/>
        <v>430.9199999999999</v>
      </c>
    </row>
    <row r="302" spans="1:27" x14ac:dyDescent="0.3">
      <c r="A302" t="s">
        <v>134</v>
      </c>
      <c r="B302" t="s">
        <v>319</v>
      </c>
      <c r="C302" t="s">
        <v>418</v>
      </c>
      <c r="D302" t="s">
        <v>438</v>
      </c>
      <c r="E302" t="s">
        <v>438</v>
      </c>
      <c r="F302" t="s">
        <v>65</v>
      </c>
      <c r="G302" s="1">
        <v>5210</v>
      </c>
      <c r="H302" s="2" t="s">
        <v>129</v>
      </c>
      <c r="I302" s="2" t="s">
        <v>129</v>
      </c>
      <c r="J302" s="2" t="s">
        <v>129</v>
      </c>
      <c r="K302" s="1">
        <v>2500</v>
      </c>
      <c r="L302" s="1">
        <v>7710</v>
      </c>
      <c r="N302" s="1">
        <f t="shared" si="32"/>
        <v>1092.7975000000001</v>
      </c>
      <c r="O302" s="1">
        <f t="shared" si="33"/>
        <v>8802.7975000000006</v>
      </c>
      <c r="Q302" s="5">
        <v>0.23974999999999999</v>
      </c>
      <c r="R302" s="5">
        <f t="shared" si="34"/>
        <v>0.20975000000000002</v>
      </c>
      <c r="S302" s="6">
        <f t="shared" si="35"/>
        <v>1092.7975000000001</v>
      </c>
      <c r="T302" s="5">
        <f t="shared" si="36"/>
        <v>0.03</v>
      </c>
      <c r="U302" s="6">
        <f t="shared" si="37"/>
        <v>156.29999999999998</v>
      </c>
      <c r="V302" s="5">
        <v>0.16975000000000001</v>
      </c>
      <c r="W302" s="5">
        <v>0</v>
      </c>
      <c r="X302" s="5">
        <v>0.04</v>
      </c>
      <c r="Y302" s="5">
        <v>0.03</v>
      </c>
      <c r="Z302" s="5">
        <f t="shared" si="38"/>
        <v>8.9874999999999997E-2</v>
      </c>
      <c r="AA302" s="6">
        <f t="shared" si="39"/>
        <v>468.24874999999997</v>
      </c>
    </row>
    <row r="303" spans="1:27" x14ac:dyDescent="0.3">
      <c r="A303" t="s">
        <v>140</v>
      </c>
      <c r="B303" t="s">
        <v>141</v>
      </c>
      <c r="C303" t="s">
        <v>420</v>
      </c>
      <c r="D303" t="s">
        <v>438</v>
      </c>
      <c r="E303" t="s">
        <v>438</v>
      </c>
      <c r="F303" t="s">
        <v>14</v>
      </c>
      <c r="G303" s="1">
        <v>7220</v>
      </c>
      <c r="H303" s="2" t="s">
        <v>129</v>
      </c>
      <c r="I303" s="2" t="s">
        <v>129</v>
      </c>
      <c r="J303" s="2" t="s">
        <v>129</v>
      </c>
      <c r="K303" s="2" t="s">
        <v>129</v>
      </c>
      <c r="L303" s="1">
        <v>7220</v>
      </c>
      <c r="N303" s="1">
        <f t="shared" si="32"/>
        <v>1225.595</v>
      </c>
      <c r="O303" s="1">
        <f t="shared" si="33"/>
        <v>8445.5949999999993</v>
      </c>
      <c r="Q303" s="5">
        <v>0.23974999999999999</v>
      </c>
      <c r="R303" s="5">
        <f t="shared" si="34"/>
        <v>0.16975000000000001</v>
      </c>
      <c r="S303" s="6">
        <f t="shared" si="35"/>
        <v>1225.595</v>
      </c>
      <c r="T303" s="5">
        <f t="shared" si="36"/>
        <v>7.0000000000000007E-2</v>
      </c>
      <c r="U303" s="6">
        <f t="shared" si="37"/>
        <v>505.40000000000003</v>
      </c>
      <c r="V303" s="5">
        <v>0.16975000000000001</v>
      </c>
      <c r="W303" s="5">
        <v>0</v>
      </c>
      <c r="X303" s="5">
        <v>0</v>
      </c>
      <c r="Y303" s="5">
        <v>7.0000000000000007E-2</v>
      </c>
      <c r="Z303" s="5">
        <f t="shared" si="38"/>
        <v>4.9874999999999989E-2</v>
      </c>
      <c r="AA303" s="6">
        <f t="shared" si="39"/>
        <v>360.09749999999991</v>
      </c>
    </row>
    <row r="304" spans="1:27" x14ac:dyDescent="0.3">
      <c r="A304" t="s">
        <v>143</v>
      </c>
      <c r="B304" t="s">
        <v>218</v>
      </c>
      <c r="C304" t="s">
        <v>420</v>
      </c>
      <c r="D304" t="s">
        <v>438</v>
      </c>
      <c r="E304" t="s">
        <v>438</v>
      </c>
      <c r="F304" t="s">
        <v>14</v>
      </c>
      <c r="G304" s="1">
        <v>7220</v>
      </c>
      <c r="H304" s="2" t="s">
        <v>129</v>
      </c>
      <c r="I304" s="2" t="s">
        <v>129</v>
      </c>
      <c r="J304" s="2" t="s">
        <v>129</v>
      </c>
      <c r="K304" s="2" t="s">
        <v>129</v>
      </c>
      <c r="L304" s="1">
        <v>7220</v>
      </c>
      <c r="N304" s="1">
        <f t="shared" si="32"/>
        <v>1225.595</v>
      </c>
      <c r="O304" s="1">
        <f t="shared" si="33"/>
        <v>8445.5949999999993</v>
      </c>
      <c r="Q304" s="5">
        <v>0.23974999999999999</v>
      </c>
      <c r="R304" s="5">
        <f t="shared" si="34"/>
        <v>0.16975000000000001</v>
      </c>
      <c r="S304" s="6">
        <f t="shared" si="35"/>
        <v>1225.595</v>
      </c>
      <c r="T304" s="5">
        <f t="shared" si="36"/>
        <v>7.0000000000000007E-2</v>
      </c>
      <c r="U304" s="6">
        <f t="shared" si="37"/>
        <v>505.40000000000003</v>
      </c>
      <c r="V304" s="5">
        <v>0.16975000000000001</v>
      </c>
      <c r="W304" s="5">
        <v>0</v>
      </c>
      <c r="X304" s="5">
        <v>0</v>
      </c>
      <c r="Y304" s="5">
        <v>7.0000000000000007E-2</v>
      </c>
      <c r="Z304" s="5">
        <f t="shared" si="38"/>
        <v>4.9874999999999989E-2</v>
      </c>
      <c r="AA304" s="6">
        <f t="shared" si="39"/>
        <v>360.09749999999991</v>
      </c>
    </row>
    <row r="305" spans="1:27" x14ac:dyDescent="0.3">
      <c r="A305" t="s">
        <v>158</v>
      </c>
      <c r="B305" t="s">
        <v>350</v>
      </c>
      <c r="C305" t="s">
        <v>428</v>
      </c>
      <c r="D305" t="s">
        <v>439</v>
      </c>
      <c r="E305" t="s">
        <v>438</v>
      </c>
      <c r="F305" t="s">
        <v>12</v>
      </c>
      <c r="G305" s="1">
        <v>5160</v>
      </c>
      <c r="H305" s="2">
        <v>340</v>
      </c>
      <c r="I305" s="2" t="s">
        <v>129</v>
      </c>
      <c r="J305" s="2" t="s">
        <v>129</v>
      </c>
      <c r="K305" s="2" t="s">
        <v>129</v>
      </c>
      <c r="L305" s="1">
        <v>5500</v>
      </c>
      <c r="N305" s="1">
        <f t="shared" si="32"/>
        <v>2441.12</v>
      </c>
      <c r="O305" s="1">
        <f t="shared" si="33"/>
        <v>7941.12</v>
      </c>
      <c r="Q305" s="5">
        <v>0.47383999999999998</v>
      </c>
      <c r="R305" s="5">
        <f t="shared" si="34"/>
        <v>0.44384000000000001</v>
      </c>
      <c r="S305" s="6">
        <f t="shared" si="35"/>
        <v>2441.12</v>
      </c>
      <c r="T305" s="5">
        <f t="shared" si="36"/>
        <v>0.03</v>
      </c>
      <c r="U305" s="6">
        <f t="shared" si="37"/>
        <v>165</v>
      </c>
      <c r="V305" s="5">
        <v>0.38384000000000001</v>
      </c>
      <c r="W305" s="5">
        <v>0</v>
      </c>
      <c r="X305" s="5">
        <v>0.06</v>
      </c>
      <c r="Y305" s="5">
        <v>0.03</v>
      </c>
      <c r="Z305" s="5">
        <f t="shared" si="38"/>
        <v>0.20691999999999999</v>
      </c>
      <c r="AA305" s="6">
        <f t="shared" si="39"/>
        <v>1138.06</v>
      </c>
    </row>
    <row r="306" spans="1:27" x14ac:dyDescent="0.3">
      <c r="A306" t="s">
        <v>143</v>
      </c>
      <c r="B306" t="s">
        <v>277</v>
      </c>
      <c r="C306" t="s">
        <v>427</v>
      </c>
      <c r="D306" t="s">
        <v>438</v>
      </c>
      <c r="E306" t="s">
        <v>438</v>
      </c>
      <c r="F306" t="s">
        <v>32</v>
      </c>
      <c r="G306" s="1">
        <v>3210</v>
      </c>
      <c r="H306" s="2">
        <v>380</v>
      </c>
      <c r="I306" s="2" t="s">
        <v>129</v>
      </c>
      <c r="J306" s="2" t="s">
        <v>129</v>
      </c>
      <c r="K306" s="2">
        <v>700</v>
      </c>
      <c r="L306" s="1">
        <v>4290</v>
      </c>
      <c r="N306" s="1">
        <f t="shared" si="32"/>
        <v>753.00250000000005</v>
      </c>
      <c r="O306" s="1">
        <f t="shared" si="33"/>
        <v>5043.0025000000005</v>
      </c>
      <c r="Q306" s="5">
        <v>0.23974999999999999</v>
      </c>
      <c r="R306" s="5">
        <f t="shared" si="34"/>
        <v>0.20975000000000002</v>
      </c>
      <c r="S306" s="6">
        <f t="shared" si="35"/>
        <v>753.00250000000005</v>
      </c>
      <c r="T306" s="5">
        <f t="shared" si="36"/>
        <v>0.03</v>
      </c>
      <c r="U306" s="6">
        <f t="shared" si="37"/>
        <v>107.7</v>
      </c>
      <c r="V306" s="5">
        <v>0.16975000000000001</v>
      </c>
      <c r="W306" s="5">
        <v>0</v>
      </c>
      <c r="X306" s="5">
        <v>0.04</v>
      </c>
      <c r="Y306" s="5">
        <v>0.03</v>
      </c>
      <c r="Z306" s="5">
        <f t="shared" si="38"/>
        <v>8.9874999999999997E-2</v>
      </c>
      <c r="AA306" s="6">
        <f t="shared" si="39"/>
        <v>322.65125</v>
      </c>
    </row>
    <row r="307" spans="1:27" x14ac:dyDescent="0.3">
      <c r="A307" t="s">
        <v>140</v>
      </c>
      <c r="B307" t="s">
        <v>163</v>
      </c>
      <c r="C307" t="s">
        <v>420</v>
      </c>
      <c r="D307" t="s">
        <v>438</v>
      </c>
      <c r="E307" t="s">
        <v>438</v>
      </c>
      <c r="F307" t="s">
        <v>14</v>
      </c>
      <c r="G307" s="1">
        <v>3630</v>
      </c>
      <c r="H307" s="2" t="s">
        <v>129</v>
      </c>
      <c r="I307" s="2" t="s">
        <v>129</v>
      </c>
      <c r="J307" s="2" t="s">
        <v>129</v>
      </c>
      <c r="K307" s="2" t="s">
        <v>129</v>
      </c>
      <c r="L307" s="1">
        <v>3630</v>
      </c>
      <c r="N307" s="1">
        <f t="shared" si="32"/>
        <v>616.1925</v>
      </c>
      <c r="O307" s="1">
        <f t="shared" si="33"/>
        <v>4246.1925000000001</v>
      </c>
      <c r="Q307" s="5">
        <v>0.23974999999999999</v>
      </c>
      <c r="R307" s="5">
        <f t="shared" si="34"/>
        <v>0.16975000000000001</v>
      </c>
      <c r="S307" s="6">
        <f t="shared" si="35"/>
        <v>616.1925</v>
      </c>
      <c r="T307" s="5">
        <f t="shared" si="36"/>
        <v>7.0000000000000007E-2</v>
      </c>
      <c r="U307" s="6">
        <f t="shared" si="37"/>
        <v>254.10000000000002</v>
      </c>
      <c r="V307" s="5">
        <v>0.16975000000000001</v>
      </c>
      <c r="W307" s="5">
        <v>0</v>
      </c>
      <c r="X307" s="5">
        <v>0</v>
      </c>
      <c r="Y307" s="5">
        <v>7.0000000000000007E-2</v>
      </c>
      <c r="Z307" s="5">
        <f t="shared" si="38"/>
        <v>4.9874999999999989E-2</v>
      </c>
      <c r="AA307" s="6">
        <f t="shared" si="39"/>
        <v>181.04624999999996</v>
      </c>
    </row>
    <row r="308" spans="1:27" x14ac:dyDescent="0.3">
      <c r="A308" t="s">
        <v>136</v>
      </c>
      <c r="B308" t="s">
        <v>257</v>
      </c>
      <c r="C308" t="s">
        <v>428</v>
      </c>
      <c r="D308" t="s">
        <v>439</v>
      </c>
      <c r="E308" t="s">
        <v>438</v>
      </c>
      <c r="F308" t="s">
        <v>12</v>
      </c>
      <c r="G308" s="1">
        <v>2750</v>
      </c>
      <c r="H308" s="2" t="s">
        <v>129</v>
      </c>
      <c r="I308" s="2">
        <v>30</v>
      </c>
      <c r="J308" s="2" t="s">
        <v>129</v>
      </c>
      <c r="K308" s="2" t="s">
        <v>129</v>
      </c>
      <c r="L308" s="1">
        <v>2780</v>
      </c>
      <c r="N308" s="1">
        <f t="shared" si="32"/>
        <v>1220.56</v>
      </c>
      <c r="O308" s="1">
        <f t="shared" si="33"/>
        <v>4000.56</v>
      </c>
      <c r="Q308" s="5">
        <v>0.47383999999999998</v>
      </c>
      <c r="R308" s="5">
        <f t="shared" si="34"/>
        <v>0.44384000000000001</v>
      </c>
      <c r="S308" s="6">
        <f t="shared" si="35"/>
        <v>1220.56</v>
      </c>
      <c r="T308" s="5">
        <f t="shared" si="36"/>
        <v>0.03</v>
      </c>
      <c r="U308" s="6">
        <f t="shared" si="37"/>
        <v>82.5</v>
      </c>
      <c r="V308" s="5">
        <v>0.38384000000000001</v>
      </c>
      <c r="W308" s="5">
        <v>0</v>
      </c>
      <c r="X308" s="5">
        <v>0.06</v>
      </c>
      <c r="Y308" s="5">
        <v>0.03</v>
      </c>
      <c r="Z308" s="5">
        <f t="shared" si="38"/>
        <v>0.20691999999999999</v>
      </c>
      <c r="AA308" s="6">
        <f t="shared" si="39"/>
        <v>569.03</v>
      </c>
    </row>
    <row r="309" spans="1:27" x14ac:dyDescent="0.3">
      <c r="A309" t="s">
        <v>142</v>
      </c>
      <c r="B309" t="s">
        <v>170</v>
      </c>
      <c r="C309" t="s">
        <v>420</v>
      </c>
      <c r="D309" t="s">
        <v>438</v>
      </c>
      <c r="E309" t="s">
        <v>438</v>
      </c>
      <c r="F309" t="s">
        <v>29</v>
      </c>
      <c r="G309" s="1">
        <v>2910</v>
      </c>
      <c r="H309" s="2" t="s">
        <v>129</v>
      </c>
      <c r="I309" s="2" t="s">
        <v>129</v>
      </c>
      <c r="J309" s="2" t="s">
        <v>129</v>
      </c>
      <c r="K309" s="2" t="s">
        <v>129</v>
      </c>
      <c r="L309" s="1">
        <v>2910</v>
      </c>
      <c r="N309" s="1">
        <f t="shared" si="32"/>
        <v>493.97250000000003</v>
      </c>
      <c r="O309" s="1">
        <f t="shared" si="33"/>
        <v>3403.9724999999999</v>
      </c>
      <c r="Q309" s="5">
        <v>0.23974999999999999</v>
      </c>
      <c r="R309" s="5">
        <f t="shared" si="34"/>
        <v>0.16975000000000001</v>
      </c>
      <c r="S309" s="6">
        <f t="shared" si="35"/>
        <v>493.97250000000003</v>
      </c>
      <c r="T309" s="5">
        <f t="shared" si="36"/>
        <v>7.0000000000000007E-2</v>
      </c>
      <c r="U309" s="6">
        <f t="shared" si="37"/>
        <v>203.70000000000002</v>
      </c>
      <c r="V309" s="5">
        <v>0.16975000000000001</v>
      </c>
      <c r="W309" s="5">
        <v>0</v>
      </c>
      <c r="X309" s="5">
        <v>0</v>
      </c>
      <c r="Y309" s="5">
        <v>7.0000000000000007E-2</v>
      </c>
      <c r="Z309" s="5">
        <f t="shared" si="38"/>
        <v>4.9874999999999989E-2</v>
      </c>
      <c r="AA309" s="6">
        <f t="shared" si="39"/>
        <v>145.13624999999996</v>
      </c>
    </row>
    <row r="310" spans="1:27" x14ac:dyDescent="0.3">
      <c r="A310" t="s">
        <v>138</v>
      </c>
      <c r="B310" t="s">
        <v>172</v>
      </c>
      <c r="C310" t="s">
        <v>428</v>
      </c>
      <c r="D310" t="s">
        <v>438</v>
      </c>
      <c r="E310" t="s">
        <v>438</v>
      </c>
      <c r="F310" t="s">
        <v>31</v>
      </c>
      <c r="G310" s="2">
        <v>200</v>
      </c>
      <c r="H310" s="2" t="s">
        <v>129</v>
      </c>
      <c r="I310" s="2" t="s">
        <v>129</v>
      </c>
      <c r="J310" s="2" t="s">
        <v>129</v>
      </c>
      <c r="K310" s="2" t="s">
        <v>129</v>
      </c>
      <c r="L310" s="2">
        <v>200</v>
      </c>
      <c r="N310" s="1">
        <f t="shared" si="32"/>
        <v>41.95</v>
      </c>
      <c r="O310" s="1">
        <f t="shared" si="33"/>
        <v>241.95</v>
      </c>
      <c r="Q310" s="5">
        <v>0.23974999999999999</v>
      </c>
      <c r="R310" s="5">
        <f t="shared" si="34"/>
        <v>0.20975000000000002</v>
      </c>
      <c r="S310" s="6">
        <f t="shared" si="35"/>
        <v>41.95</v>
      </c>
      <c r="T310" s="5">
        <f t="shared" si="36"/>
        <v>0.03</v>
      </c>
      <c r="U310" s="6">
        <f t="shared" si="37"/>
        <v>6</v>
      </c>
      <c r="V310" s="5">
        <v>0.16975000000000001</v>
      </c>
      <c r="W310" s="5">
        <v>0</v>
      </c>
      <c r="X310" s="5">
        <v>0.04</v>
      </c>
      <c r="Y310" s="5">
        <v>0.03</v>
      </c>
      <c r="Z310" s="5">
        <f t="shared" si="38"/>
        <v>8.9874999999999997E-2</v>
      </c>
      <c r="AA310" s="6">
        <f t="shared" si="39"/>
        <v>17.974999999999998</v>
      </c>
    </row>
    <row r="312" spans="1:27" ht="72" x14ac:dyDescent="0.3">
      <c r="A312" s="8" t="s">
        <v>412</v>
      </c>
      <c r="B312" s="8" t="s">
        <v>413</v>
      </c>
      <c r="C312" s="8" t="s">
        <v>416</v>
      </c>
      <c r="D312" s="8" t="s">
        <v>437</v>
      </c>
      <c r="E312" s="8" t="s">
        <v>442</v>
      </c>
      <c r="F312" s="8" t="s">
        <v>2</v>
      </c>
      <c r="G312" s="8" t="s">
        <v>3</v>
      </c>
      <c r="H312" s="8" t="s">
        <v>4</v>
      </c>
      <c r="I312" s="8" t="s">
        <v>5</v>
      </c>
      <c r="J312" s="8" t="s">
        <v>6</v>
      </c>
      <c r="K312" s="8" t="s">
        <v>7</v>
      </c>
      <c r="L312" s="8" t="s">
        <v>8</v>
      </c>
      <c r="M312" s="9"/>
      <c r="N312" s="8" t="s">
        <v>450</v>
      </c>
      <c r="O312" s="8" t="s">
        <v>449</v>
      </c>
      <c r="P312" s="9"/>
      <c r="Q312" s="8" t="s">
        <v>441</v>
      </c>
      <c r="R312" s="8" t="s">
        <v>433</v>
      </c>
      <c r="S312" s="8" t="s">
        <v>434</v>
      </c>
      <c r="T312" s="8" t="s">
        <v>435</v>
      </c>
      <c r="U312" s="8" t="s">
        <v>436</v>
      </c>
      <c r="V312" s="8" t="s">
        <v>429</v>
      </c>
      <c r="W312" s="8" t="s">
        <v>430</v>
      </c>
      <c r="X312" s="8" t="s">
        <v>431</v>
      </c>
      <c r="Y312" s="8" t="s">
        <v>432</v>
      </c>
      <c r="Z312" s="8" t="s">
        <v>444</v>
      </c>
      <c r="AA312" s="8" t="s">
        <v>445</v>
      </c>
    </row>
    <row r="314" spans="1:27" x14ac:dyDescent="0.3">
      <c r="A314" s="3" t="s">
        <v>443</v>
      </c>
      <c r="G314" s="10">
        <f t="shared" ref="G314:O314" si="40">SUM(G30:G310)</f>
        <v>21763500</v>
      </c>
      <c r="H314" s="10">
        <f t="shared" si="40"/>
        <v>3755570</v>
      </c>
      <c r="I314" s="10">
        <f t="shared" si="40"/>
        <v>2132240</v>
      </c>
      <c r="J314" s="10">
        <f t="shared" si="40"/>
        <v>43150</v>
      </c>
      <c r="K314" s="10">
        <f t="shared" si="40"/>
        <v>1190800</v>
      </c>
      <c r="L314" s="10">
        <f t="shared" si="40"/>
        <v>28885260</v>
      </c>
      <c r="N314" s="10">
        <f t="shared" si="40"/>
        <v>7946660.8332999954</v>
      </c>
      <c r="O314" s="10">
        <f t="shared" si="40"/>
        <v>36831920.833299994</v>
      </c>
      <c r="S314" s="10">
        <f>SUM(S30:S310)</f>
        <v>7946660.8332999954</v>
      </c>
      <c r="U314" s="10">
        <f>SUM(U30:U310)</f>
        <v>1347931.4999999998</v>
      </c>
      <c r="AA314" s="10">
        <f>SUM(AA30:AA310)</f>
        <v>3299364.66665</v>
      </c>
    </row>
  </sheetData>
  <sortState ref="A30:AA310">
    <sortCondition descending="1" ref="O30:O310"/>
    <sortCondition descending="1" ref="L30:L310"/>
    <sortCondition ref="C30:C310"/>
    <sortCondition ref="F30:F310"/>
    <sortCondition ref="B30:B310"/>
    <sortCondition ref="A30:A31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4"/>
  <sheetViews>
    <sheetView workbookViewId="0"/>
  </sheetViews>
  <sheetFormatPr defaultRowHeight="14.4" x14ac:dyDescent="0.3"/>
  <cols>
    <col min="1" max="1" width="9.88671875" customWidth="1"/>
    <col min="2" max="2" width="22.33203125" bestFit="1" customWidth="1"/>
    <col min="3" max="3" width="22.33203125" customWidth="1"/>
    <col min="4" max="4" width="7.21875" bestFit="1" customWidth="1"/>
    <col min="5" max="5" width="7.21875" customWidth="1"/>
    <col min="6" max="6" width="33.21875" bestFit="1" customWidth="1"/>
    <col min="7" max="7" width="9.88671875" bestFit="1" customWidth="1"/>
    <col min="8" max="9" width="8.88671875" bestFit="1" customWidth="1"/>
    <col min="10" max="10" width="10.88671875" bestFit="1" customWidth="1"/>
    <col min="11" max="11" width="8.88671875" bestFit="1" customWidth="1"/>
    <col min="12" max="12" width="9.88671875" bestFit="1" customWidth="1"/>
    <col min="14" max="15" width="9.88671875" customWidth="1"/>
    <col min="17" max="25" width="11.77734375" customWidth="1"/>
    <col min="26" max="26" width="10.77734375" customWidth="1"/>
    <col min="27" max="27" width="9.77734375" customWidth="1"/>
  </cols>
  <sheetData>
    <row r="1" spans="1:1" x14ac:dyDescent="0.3">
      <c r="A1" s="3" t="s">
        <v>459</v>
      </c>
    </row>
    <row r="2" spans="1:1" x14ac:dyDescent="0.3">
      <c r="A2" s="3" t="s">
        <v>460</v>
      </c>
    </row>
    <row r="4" spans="1:1" x14ac:dyDescent="0.3">
      <c r="A4" s="3" t="s">
        <v>0</v>
      </c>
    </row>
    <row r="5" spans="1:1" x14ac:dyDescent="0.3">
      <c r="A5" s="3" t="s">
        <v>1</v>
      </c>
    </row>
    <row r="7" spans="1:1" x14ac:dyDescent="0.3">
      <c r="A7" s="3" t="s">
        <v>415</v>
      </c>
    </row>
    <row r="8" spans="1:1" x14ac:dyDescent="0.3">
      <c r="A8" t="s">
        <v>414</v>
      </c>
    </row>
    <row r="10" spans="1:1" x14ac:dyDescent="0.3">
      <c r="A10" t="s">
        <v>458</v>
      </c>
    </row>
    <row r="12" spans="1:1" x14ac:dyDescent="0.3">
      <c r="A12" t="s">
        <v>451</v>
      </c>
    </row>
    <row r="13" spans="1:1" x14ac:dyDescent="0.3">
      <c r="A13" t="s">
        <v>452</v>
      </c>
    </row>
    <row r="16" spans="1:1" x14ac:dyDescent="0.3">
      <c r="A16" s="3" t="s">
        <v>453</v>
      </c>
    </row>
    <row r="18" spans="1:27" x14ac:dyDescent="0.3">
      <c r="A18" t="s">
        <v>454</v>
      </c>
    </row>
    <row r="19" spans="1:27" x14ac:dyDescent="0.3">
      <c r="A19" t="s">
        <v>455</v>
      </c>
    </row>
    <row r="20" spans="1:27" x14ac:dyDescent="0.3">
      <c r="A20" t="s">
        <v>456</v>
      </c>
    </row>
    <row r="21" spans="1:27" x14ac:dyDescent="0.3">
      <c r="A21" t="s">
        <v>457</v>
      </c>
    </row>
    <row r="24" spans="1:27" x14ac:dyDescent="0.3">
      <c r="A24" s="3" t="s">
        <v>446</v>
      </c>
      <c r="C24" s="11">
        <f>S314</f>
        <v>7946660.8332999945</v>
      </c>
    </row>
    <row r="25" spans="1:27" x14ac:dyDescent="0.3">
      <c r="A25" s="3" t="s">
        <v>447</v>
      </c>
      <c r="C25" s="11">
        <f>U314</f>
        <v>1347931.4999999995</v>
      </c>
    </row>
    <row r="26" spans="1:27" x14ac:dyDescent="0.3">
      <c r="A26" s="3" t="s">
        <v>448</v>
      </c>
      <c r="C26" s="11">
        <f>AA314</f>
        <v>3299364.6666500005</v>
      </c>
    </row>
    <row r="29" spans="1:27" ht="72" x14ac:dyDescent="0.3">
      <c r="A29" s="4" t="s">
        <v>412</v>
      </c>
      <c r="B29" s="4" t="s">
        <v>413</v>
      </c>
      <c r="C29" s="4" t="s">
        <v>416</v>
      </c>
      <c r="D29" s="4" t="s">
        <v>437</v>
      </c>
      <c r="E29" s="4" t="s">
        <v>442</v>
      </c>
      <c r="F29" s="4" t="s">
        <v>2</v>
      </c>
      <c r="G29" s="4" t="s">
        <v>3</v>
      </c>
      <c r="H29" s="4" t="s">
        <v>4</v>
      </c>
      <c r="I29" s="4" t="s">
        <v>5</v>
      </c>
      <c r="J29" s="4" t="s">
        <v>6</v>
      </c>
      <c r="K29" s="4" t="s">
        <v>7</v>
      </c>
      <c r="L29" s="4" t="s">
        <v>8</v>
      </c>
      <c r="M29" s="7"/>
      <c r="N29" s="4" t="s">
        <v>450</v>
      </c>
      <c r="O29" s="4" t="s">
        <v>449</v>
      </c>
      <c r="P29" s="7"/>
      <c r="Q29" s="4" t="s">
        <v>441</v>
      </c>
      <c r="R29" s="4" t="s">
        <v>433</v>
      </c>
      <c r="S29" s="4" t="s">
        <v>434</v>
      </c>
      <c r="T29" s="4" t="s">
        <v>435</v>
      </c>
      <c r="U29" s="4" t="s">
        <v>436</v>
      </c>
      <c r="V29" s="4" t="s">
        <v>429</v>
      </c>
      <c r="W29" s="4" t="s">
        <v>430</v>
      </c>
      <c r="X29" s="4" t="s">
        <v>431</v>
      </c>
      <c r="Y29" s="4" t="s">
        <v>432</v>
      </c>
      <c r="Z29" s="4" t="s">
        <v>444</v>
      </c>
      <c r="AA29" s="4" t="s">
        <v>445</v>
      </c>
    </row>
    <row r="30" spans="1:27" x14ac:dyDescent="0.3">
      <c r="A30" t="s">
        <v>132</v>
      </c>
      <c r="B30" t="s">
        <v>243</v>
      </c>
      <c r="C30" t="s">
        <v>421</v>
      </c>
      <c r="D30" t="s">
        <v>439</v>
      </c>
      <c r="E30" t="s">
        <v>438</v>
      </c>
      <c r="F30" t="s">
        <v>55</v>
      </c>
      <c r="G30" s="1">
        <v>174470</v>
      </c>
      <c r="H30" s="1">
        <v>31870</v>
      </c>
      <c r="I30" s="1">
        <v>47540</v>
      </c>
      <c r="J30" s="1">
        <v>3420</v>
      </c>
      <c r="K30" s="2" t="s">
        <v>129</v>
      </c>
      <c r="L30" s="1">
        <v>257300</v>
      </c>
      <c r="N30" s="1">
        <f>SUM(G30,H30)*R30</f>
        <v>89518.545599999998</v>
      </c>
      <c r="O30" s="1">
        <f>L30+N30</f>
        <v>346818.54560000001</v>
      </c>
      <c r="Q30" s="5">
        <v>0.47384000000000004</v>
      </c>
      <c r="R30" s="5">
        <f>SUM(V30+X30)</f>
        <v>0.43384</v>
      </c>
      <c r="S30" s="6">
        <f>SUM(G30,H30)*R30</f>
        <v>89518.545599999998</v>
      </c>
      <c r="T30" s="5">
        <f>SUM(W30,Y30)</f>
        <v>0.04</v>
      </c>
      <c r="U30" s="6">
        <f>SUM(G30,H30)*T30</f>
        <v>8253.6</v>
      </c>
      <c r="V30" s="5">
        <v>0.35383999999999999</v>
      </c>
      <c r="W30" s="5">
        <v>0.03</v>
      </c>
      <c r="X30" s="5">
        <v>0.08</v>
      </c>
      <c r="Y30" s="5">
        <v>0.01</v>
      </c>
      <c r="Z30" s="5">
        <f>(Q30/2)-T30</f>
        <v>0.19692000000000001</v>
      </c>
      <c r="AA30" s="6">
        <f>SUM(G30,H30)*Z30</f>
        <v>40632.472800000003</v>
      </c>
    </row>
    <row r="31" spans="1:27" x14ac:dyDescent="0.3">
      <c r="A31" t="s">
        <v>147</v>
      </c>
      <c r="B31" t="s">
        <v>374</v>
      </c>
      <c r="C31" t="s">
        <v>421</v>
      </c>
      <c r="D31" t="s">
        <v>439</v>
      </c>
      <c r="E31" t="s">
        <v>438</v>
      </c>
      <c r="F31" t="s">
        <v>55</v>
      </c>
      <c r="G31" s="1">
        <v>171640</v>
      </c>
      <c r="H31" s="1">
        <v>24470</v>
      </c>
      <c r="I31" s="1">
        <v>51100</v>
      </c>
      <c r="J31" s="2" t="s">
        <v>129</v>
      </c>
      <c r="K31" s="1">
        <v>1910</v>
      </c>
      <c r="L31" s="1">
        <v>249120</v>
      </c>
      <c r="N31" s="1">
        <f t="shared" ref="N31:N94" si="0">SUM(G31,H31)*R31</f>
        <v>85080.362399999998</v>
      </c>
      <c r="O31" s="1">
        <f t="shared" ref="O31:O94" si="1">L31+N31</f>
        <v>334200.36239999998</v>
      </c>
      <c r="Q31" s="5">
        <v>0.47383999999999998</v>
      </c>
      <c r="R31" s="5">
        <f>SUM(V31+X31)</f>
        <v>0.43384</v>
      </c>
      <c r="S31" s="6">
        <f t="shared" ref="S31:S32" si="2">SUM(G31,H31)*R31</f>
        <v>85080.362399999998</v>
      </c>
      <c r="T31" s="5">
        <f t="shared" ref="T31:T32" si="3">SUM(W31,Y31)</f>
        <v>0.04</v>
      </c>
      <c r="U31" s="6">
        <f t="shared" ref="U31:U32" si="4">SUM(G31,H31)*T31</f>
        <v>7844.4000000000005</v>
      </c>
      <c r="V31" s="5">
        <v>0.35383999999999999</v>
      </c>
      <c r="W31" s="5">
        <v>0.03</v>
      </c>
      <c r="X31" s="5">
        <v>0.08</v>
      </c>
      <c r="Y31" s="5">
        <v>0.01</v>
      </c>
      <c r="Z31" s="5">
        <f>(Q31/2)-T31</f>
        <v>0.19691999999999998</v>
      </c>
      <c r="AA31" s="6">
        <f>SUM(G31,H31)*Z31</f>
        <v>38617.981199999995</v>
      </c>
    </row>
    <row r="32" spans="1:27" x14ac:dyDescent="0.3">
      <c r="A32" t="s">
        <v>143</v>
      </c>
      <c r="B32" t="s">
        <v>211</v>
      </c>
      <c r="C32" t="s">
        <v>421</v>
      </c>
      <c r="D32" t="s">
        <v>439</v>
      </c>
      <c r="E32" t="s">
        <v>438</v>
      </c>
      <c r="F32" t="s">
        <v>55</v>
      </c>
      <c r="G32" s="1">
        <v>171640</v>
      </c>
      <c r="H32" s="1">
        <v>31870</v>
      </c>
      <c r="I32" s="1">
        <v>36800</v>
      </c>
      <c r="J32" s="2" t="s">
        <v>129</v>
      </c>
      <c r="K32" s="2" t="s">
        <v>129</v>
      </c>
      <c r="L32" s="1">
        <v>240310</v>
      </c>
      <c r="N32" s="1">
        <f t="shared" si="0"/>
        <v>88290.778399999996</v>
      </c>
      <c r="O32" s="1">
        <f t="shared" si="1"/>
        <v>328600.77840000001</v>
      </c>
      <c r="Q32" s="5">
        <v>0.47383999999999998</v>
      </c>
      <c r="R32" s="5">
        <f>SUM(V32+X32)</f>
        <v>0.43384</v>
      </c>
      <c r="S32" s="6">
        <f t="shared" si="2"/>
        <v>88290.778399999996</v>
      </c>
      <c r="T32" s="5">
        <f t="shared" si="3"/>
        <v>0.04</v>
      </c>
      <c r="U32" s="6">
        <f t="shared" si="4"/>
        <v>8140.4000000000005</v>
      </c>
      <c r="V32" s="5">
        <v>0.35383999999999999</v>
      </c>
      <c r="W32" s="5">
        <v>0.03</v>
      </c>
      <c r="X32" s="5">
        <v>0.08</v>
      </c>
      <c r="Y32" s="5">
        <v>0.01</v>
      </c>
      <c r="Z32" s="5">
        <f>(Q32/2)-T32</f>
        <v>0.19691999999999998</v>
      </c>
      <c r="AA32" s="6">
        <f>SUM(G32,H32)*Z32</f>
        <v>40075.189199999993</v>
      </c>
    </row>
    <row r="33" spans="1:27" x14ac:dyDescent="0.3">
      <c r="A33" t="s">
        <v>153</v>
      </c>
      <c r="B33" t="s">
        <v>381</v>
      </c>
      <c r="C33" t="s">
        <v>421</v>
      </c>
      <c r="D33" t="s">
        <v>439</v>
      </c>
      <c r="E33" t="s">
        <v>438</v>
      </c>
      <c r="F33" t="s">
        <v>23</v>
      </c>
      <c r="G33" s="1">
        <v>109500</v>
      </c>
      <c r="H33" s="1">
        <v>71430</v>
      </c>
      <c r="I33" s="1">
        <v>36780</v>
      </c>
      <c r="J33" s="2" t="s">
        <v>129</v>
      </c>
      <c r="K33" s="1">
        <v>23130</v>
      </c>
      <c r="L33" s="1">
        <v>240840</v>
      </c>
      <c r="N33" s="1">
        <f t="shared" si="0"/>
        <v>64020.271199999996</v>
      </c>
      <c r="O33" s="1">
        <f t="shared" si="1"/>
        <v>304860.27120000002</v>
      </c>
      <c r="Q33" s="5">
        <v>0.47383999999999998</v>
      </c>
      <c r="R33" s="5">
        <f>SUM(V33+X33)</f>
        <v>0.35383999999999999</v>
      </c>
      <c r="S33" s="6">
        <f t="shared" ref="S33" si="5">SUM(G33,H33)*R33</f>
        <v>64020.271199999996</v>
      </c>
      <c r="T33" s="5">
        <f t="shared" ref="T33" si="6">SUM(W33,Y33)</f>
        <v>0.12</v>
      </c>
      <c r="U33" s="6">
        <f t="shared" ref="U33" si="7">SUM(G33,H33)*T33</f>
        <v>21711.599999999999</v>
      </c>
      <c r="V33" s="5">
        <v>0.35383999999999999</v>
      </c>
      <c r="W33" s="5">
        <v>0.03</v>
      </c>
      <c r="X33" s="5">
        <v>0</v>
      </c>
      <c r="Y33" s="5">
        <v>0.09</v>
      </c>
      <c r="Z33" s="5">
        <f>(Q33/2)-T33</f>
        <v>0.11692</v>
      </c>
      <c r="AA33" s="6">
        <f>SUM(G33,H33)*Z33</f>
        <v>21154.335599999999</v>
      </c>
    </row>
    <row r="34" spans="1:27" x14ac:dyDescent="0.3">
      <c r="A34" t="s">
        <v>143</v>
      </c>
      <c r="B34" t="s">
        <v>248</v>
      </c>
      <c r="C34" t="s">
        <v>421</v>
      </c>
      <c r="D34" t="s">
        <v>439</v>
      </c>
      <c r="E34" t="s">
        <v>438</v>
      </c>
      <c r="F34" t="s">
        <v>23</v>
      </c>
      <c r="G34" s="1">
        <v>109450</v>
      </c>
      <c r="H34" s="1">
        <v>71910</v>
      </c>
      <c r="I34" s="1">
        <v>25810</v>
      </c>
      <c r="J34" s="2" t="s">
        <v>129</v>
      </c>
      <c r="K34" s="1">
        <v>13490</v>
      </c>
      <c r="L34" s="1">
        <v>220660</v>
      </c>
      <c r="N34" s="1">
        <f t="shared" si="0"/>
        <v>64172.422399999996</v>
      </c>
      <c r="O34" s="1">
        <f t="shared" si="1"/>
        <v>284832.42239999998</v>
      </c>
      <c r="Q34" s="5">
        <v>0.47383999999999998</v>
      </c>
      <c r="R34" s="5">
        <f t="shared" ref="R34:R44" si="8">SUM(V34+X34)</f>
        <v>0.35383999999999999</v>
      </c>
      <c r="S34" s="6">
        <f t="shared" ref="S34:S44" si="9">SUM(G34,H34)*R34</f>
        <v>64172.422399999996</v>
      </c>
      <c r="T34" s="5">
        <f t="shared" ref="T34:T44" si="10">SUM(W34,Y34)</f>
        <v>0.12</v>
      </c>
      <c r="U34" s="6">
        <f t="shared" ref="U34:U44" si="11">SUM(G34,H34)*T34</f>
        <v>21763.200000000001</v>
      </c>
      <c r="V34" s="5">
        <v>0.35383999999999999</v>
      </c>
      <c r="W34" s="5">
        <v>0.03</v>
      </c>
      <c r="X34" s="5">
        <v>0</v>
      </c>
      <c r="Y34" s="5">
        <v>0.09</v>
      </c>
      <c r="Z34" s="5">
        <f t="shared" ref="Z34:Z44" si="12">(Q34/2)-T34</f>
        <v>0.11692</v>
      </c>
      <c r="AA34" s="6">
        <f t="shared" ref="AA34:AA44" si="13">SUM(G34,H34)*Z34</f>
        <v>21204.611199999999</v>
      </c>
    </row>
    <row r="35" spans="1:27" x14ac:dyDescent="0.3">
      <c r="A35" t="s">
        <v>314</v>
      </c>
      <c r="B35" t="s">
        <v>315</v>
      </c>
      <c r="C35" t="s">
        <v>421</v>
      </c>
      <c r="D35" t="s">
        <v>439</v>
      </c>
      <c r="E35" t="s">
        <v>438</v>
      </c>
      <c r="F35" t="s">
        <v>23</v>
      </c>
      <c r="G35" s="1">
        <v>109350</v>
      </c>
      <c r="H35" s="1">
        <v>73560</v>
      </c>
      <c r="I35" s="1">
        <v>36140</v>
      </c>
      <c r="J35" s="2" t="s">
        <v>129</v>
      </c>
      <c r="K35" s="2" t="s">
        <v>129</v>
      </c>
      <c r="L35" s="1">
        <v>219050</v>
      </c>
      <c r="N35" s="1">
        <f t="shared" si="0"/>
        <v>64720.874400000001</v>
      </c>
      <c r="O35" s="1">
        <f t="shared" si="1"/>
        <v>283770.87439999997</v>
      </c>
      <c r="Q35" s="5">
        <v>0.47383999999999998</v>
      </c>
      <c r="R35" s="5">
        <f t="shared" si="8"/>
        <v>0.35383999999999999</v>
      </c>
      <c r="S35" s="6">
        <f t="shared" si="9"/>
        <v>64720.874400000001</v>
      </c>
      <c r="T35" s="5">
        <f t="shared" si="10"/>
        <v>0.12</v>
      </c>
      <c r="U35" s="6">
        <f t="shared" si="11"/>
        <v>21949.200000000001</v>
      </c>
      <c r="V35" s="5">
        <v>0.35383999999999999</v>
      </c>
      <c r="W35" s="5">
        <v>0.03</v>
      </c>
      <c r="X35" s="5">
        <v>0</v>
      </c>
      <c r="Y35" s="5">
        <v>0.09</v>
      </c>
      <c r="Z35" s="5">
        <f t="shared" si="12"/>
        <v>0.11692</v>
      </c>
      <c r="AA35" s="6">
        <f t="shared" si="13"/>
        <v>21385.837199999998</v>
      </c>
    </row>
    <row r="36" spans="1:27" x14ac:dyDescent="0.3">
      <c r="A36" t="s">
        <v>140</v>
      </c>
      <c r="B36" t="s">
        <v>322</v>
      </c>
      <c r="C36" t="s">
        <v>421</v>
      </c>
      <c r="D36" t="s">
        <v>439</v>
      </c>
      <c r="E36" t="s">
        <v>438</v>
      </c>
      <c r="F36" t="s">
        <v>23</v>
      </c>
      <c r="G36" s="1">
        <v>109350</v>
      </c>
      <c r="H36" s="1">
        <v>73560</v>
      </c>
      <c r="I36" s="1">
        <v>30690</v>
      </c>
      <c r="J36" s="2" t="s">
        <v>129</v>
      </c>
      <c r="K36" s="2" t="s">
        <v>129</v>
      </c>
      <c r="L36" s="1">
        <v>213600</v>
      </c>
      <c r="N36" s="1">
        <f t="shared" si="0"/>
        <v>64720.874400000001</v>
      </c>
      <c r="O36" s="1">
        <f t="shared" si="1"/>
        <v>278320.87439999997</v>
      </c>
      <c r="Q36" s="5">
        <v>0.47383999999999998</v>
      </c>
      <c r="R36" s="5">
        <f t="shared" si="8"/>
        <v>0.35383999999999999</v>
      </c>
      <c r="S36" s="6">
        <f t="shared" si="9"/>
        <v>64720.874400000001</v>
      </c>
      <c r="T36" s="5">
        <f t="shared" si="10"/>
        <v>0.12</v>
      </c>
      <c r="U36" s="6">
        <f t="shared" si="11"/>
        <v>21949.200000000001</v>
      </c>
      <c r="V36" s="5">
        <v>0.35383999999999999</v>
      </c>
      <c r="W36" s="5">
        <v>0.03</v>
      </c>
      <c r="X36" s="5">
        <v>0</v>
      </c>
      <c r="Y36" s="5">
        <v>0.09</v>
      </c>
      <c r="Z36" s="5">
        <f t="shared" si="12"/>
        <v>0.11692</v>
      </c>
      <c r="AA36" s="6">
        <f t="shared" si="13"/>
        <v>21385.837199999998</v>
      </c>
    </row>
    <row r="37" spans="1:27" x14ac:dyDescent="0.3">
      <c r="A37" t="s">
        <v>136</v>
      </c>
      <c r="B37" t="s">
        <v>385</v>
      </c>
      <c r="C37" t="s">
        <v>421</v>
      </c>
      <c r="D37" t="s">
        <v>439</v>
      </c>
      <c r="E37" t="s">
        <v>438</v>
      </c>
      <c r="F37" t="s">
        <v>23</v>
      </c>
      <c r="G37" s="1">
        <v>109350</v>
      </c>
      <c r="H37" s="1">
        <v>69450</v>
      </c>
      <c r="I37" s="1">
        <v>32870</v>
      </c>
      <c r="J37" s="2" t="s">
        <v>129</v>
      </c>
      <c r="K37" s="2" t="s">
        <v>129</v>
      </c>
      <c r="L37" s="1">
        <v>211670</v>
      </c>
      <c r="N37" s="1">
        <f t="shared" si="0"/>
        <v>63266.591999999997</v>
      </c>
      <c r="O37" s="1">
        <f t="shared" si="1"/>
        <v>274936.592</v>
      </c>
      <c r="Q37" s="5">
        <v>0.47383999999999998</v>
      </c>
      <c r="R37" s="5">
        <f t="shared" si="8"/>
        <v>0.35383999999999999</v>
      </c>
      <c r="S37" s="6">
        <f t="shared" si="9"/>
        <v>63266.591999999997</v>
      </c>
      <c r="T37" s="5">
        <f t="shared" si="10"/>
        <v>0.12</v>
      </c>
      <c r="U37" s="6">
        <f t="shared" si="11"/>
        <v>21456</v>
      </c>
      <c r="V37" s="5">
        <v>0.35383999999999999</v>
      </c>
      <c r="W37" s="5">
        <v>0.03</v>
      </c>
      <c r="X37" s="5">
        <v>0</v>
      </c>
      <c r="Y37" s="5">
        <v>0.09</v>
      </c>
      <c r="Z37" s="5">
        <f t="shared" si="12"/>
        <v>0.11692</v>
      </c>
      <c r="AA37" s="6">
        <f t="shared" si="13"/>
        <v>20905.295999999998</v>
      </c>
    </row>
    <row r="38" spans="1:27" x14ac:dyDescent="0.3">
      <c r="A38" t="s">
        <v>134</v>
      </c>
      <c r="B38" t="s">
        <v>241</v>
      </c>
      <c r="C38" t="s">
        <v>421</v>
      </c>
      <c r="D38" t="s">
        <v>439</v>
      </c>
      <c r="E38" t="s">
        <v>438</v>
      </c>
      <c r="F38" t="s">
        <v>23</v>
      </c>
      <c r="G38" s="1">
        <v>109350</v>
      </c>
      <c r="H38" s="1">
        <v>61250</v>
      </c>
      <c r="I38" s="1">
        <v>26510</v>
      </c>
      <c r="J38" s="2" t="s">
        <v>129</v>
      </c>
      <c r="K38" s="1">
        <v>1670</v>
      </c>
      <c r="L38" s="1">
        <v>198780</v>
      </c>
      <c r="N38" s="1">
        <f t="shared" si="0"/>
        <v>60365.103999999999</v>
      </c>
      <c r="O38" s="1">
        <f t="shared" si="1"/>
        <v>259145.10399999999</v>
      </c>
      <c r="Q38" s="5">
        <v>0.47383999999999998</v>
      </c>
      <c r="R38" s="5">
        <f t="shared" si="8"/>
        <v>0.35383999999999999</v>
      </c>
      <c r="S38" s="6">
        <f t="shared" si="9"/>
        <v>60365.103999999999</v>
      </c>
      <c r="T38" s="5">
        <f t="shared" si="10"/>
        <v>0.12</v>
      </c>
      <c r="U38" s="6">
        <f t="shared" si="11"/>
        <v>20472</v>
      </c>
      <c r="V38" s="5">
        <v>0.35383999999999999</v>
      </c>
      <c r="W38" s="5">
        <v>0.03</v>
      </c>
      <c r="X38" s="5">
        <v>0</v>
      </c>
      <c r="Y38" s="5">
        <v>0.09</v>
      </c>
      <c r="Z38" s="5">
        <f t="shared" si="12"/>
        <v>0.11692</v>
      </c>
      <c r="AA38" s="6">
        <f t="shared" si="13"/>
        <v>19946.552</v>
      </c>
    </row>
    <row r="39" spans="1:27" x14ac:dyDescent="0.3">
      <c r="A39" t="s">
        <v>153</v>
      </c>
      <c r="B39" t="s">
        <v>160</v>
      </c>
      <c r="C39" t="s">
        <v>421</v>
      </c>
      <c r="D39" t="s">
        <v>439</v>
      </c>
      <c r="E39" t="s">
        <v>438</v>
      </c>
      <c r="F39" t="s">
        <v>23</v>
      </c>
      <c r="G39" s="1">
        <v>109350</v>
      </c>
      <c r="H39" s="1">
        <v>47000</v>
      </c>
      <c r="I39" s="1">
        <v>26510</v>
      </c>
      <c r="J39" s="2" t="s">
        <v>129</v>
      </c>
      <c r="K39" s="2" t="s">
        <v>129</v>
      </c>
      <c r="L39" s="1">
        <v>182860</v>
      </c>
      <c r="N39" s="1">
        <f t="shared" si="0"/>
        <v>55322.883999999998</v>
      </c>
      <c r="O39" s="1">
        <f t="shared" si="1"/>
        <v>238182.88399999999</v>
      </c>
      <c r="Q39" s="5">
        <v>0.47383999999999998</v>
      </c>
      <c r="R39" s="5">
        <f t="shared" si="8"/>
        <v>0.35383999999999999</v>
      </c>
      <c r="S39" s="6">
        <f t="shared" si="9"/>
        <v>55322.883999999998</v>
      </c>
      <c r="T39" s="5">
        <f t="shared" si="10"/>
        <v>0.12</v>
      </c>
      <c r="U39" s="6">
        <f t="shared" si="11"/>
        <v>18762</v>
      </c>
      <c r="V39" s="5">
        <v>0.35383999999999999</v>
      </c>
      <c r="W39" s="5">
        <v>0.03</v>
      </c>
      <c r="X39" s="5">
        <v>0</v>
      </c>
      <c r="Y39" s="5">
        <v>0.09</v>
      </c>
      <c r="Z39" s="5">
        <f t="shared" si="12"/>
        <v>0.11692</v>
      </c>
      <c r="AA39" s="6">
        <f t="shared" si="13"/>
        <v>18280.441999999999</v>
      </c>
    </row>
    <row r="40" spans="1:27" x14ac:dyDescent="0.3">
      <c r="A40" t="s">
        <v>153</v>
      </c>
      <c r="B40" t="s">
        <v>292</v>
      </c>
      <c r="C40" t="s">
        <v>421</v>
      </c>
      <c r="D40" t="s">
        <v>439</v>
      </c>
      <c r="E40" t="s">
        <v>438</v>
      </c>
      <c r="F40" t="s">
        <v>23</v>
      </c>
      <c r="G40" s="1">
        <v>109350</v>
      </c>
      <c r="H40" s="1">
        <v>51390</v>
      </c>
      <c r="I40" s="1">
        <v>20130</v>
      </c>
      <c r="J40" s="2" t="s">
        <v>129</v>
      </c>
      <c r="K40" s="2" t="s">
        <v>129</v>
      </c>
      <c r="L40" s="1">
        <v>180870</v>
      </c>
      <c r="N40" s="1">
        <f t="shared" si="0"/>
        <v>56876.241600000001</v>
      </c>
      <c r="O40" s="1">
        <f t="shared" si="1"/>
        <v>237746.24160000001</v>
      </c>
      <c r="Q40" s="5">
        <v>0.47383999999999998</v>
      </c>
      <c r="R40" s="5">
        <f t="shared" si="8"/>
        <v>0.35383999999999999</v>
      </c>
      <c r="S40" s="6">
        <f t="shared" si="9"/>
        <v>56876.241600000001</v>
      </c>
      <c r="T40" s="5">
        <f t="shared" si="10"/>
        <v>0.12</v>
      </c>
      <c r="U40" s="6">
        <f t="shared" si="11"/>
        <v>19288.8</v>
      </c>
      <c r="V40" s="5">
        <v>0.35383999999999999</v>
      </c>
      <c r="W40" s="5">
        <v>0.03</v>
      </c>
      <c r="X40" s="5">
        <v>0</v>
      </c>
      <c r="Y40" s="5">
        <v>0.09</v>
      </c>
      <c r="Z40" s="5">
        <f t="shared" si="12"/>
        <v>0.11692</v>
      </c>
      <c r="AA40" s="6">
        <f t="shared" si="13"/>
        <v>18793.720799999999</v>
      </c>
    </row>
    <row r="41" spans="1:27" x14ac:dyDescent="0.3">
      <c r="A41" t="s">
        <v>140</v>
      </c>
      <c r="B41" t="s">
        <v>290</v>
      </c>
      <c r="C41" t="s">
        <v>421</v>
      </c>
      <c r="D41" t="s">
        <v>439</v>
      </c>
      <c r="E41" t="s">
        <v>438</v>
      </c>
      <c r="F41" t="s">
        <v>23</v>
      </c>
      <c r="G41" s="1">
        <v>109470</v>
      </c>
      <c r="H41" s="1">
        <v>46450</v>
      </c>
      <c r="I41" s="1">
        <v>19450</v>
      </c>
      <c r="J41" s="2" t="s">
        <v>129</v>
      </c>
      <c r="K41" s="1">
        <v>2450</v>
      </c>
      <c r="L41" s="1">
        <v>177820</v>
      </c>
      <c r="N41" s="1">
        <f t="shared" si="0"/>
        <v>55170.732799999998</v>
      </c>
      <c r="O41" s="1">
        <f t="shared" si="1"/>
        <v>232990.7328</v>
      </c>
      <c r="Q41" s="5">
        <v>0.47383999999999998</v>
      </c>
      <c r="R41" s="5">
        <f t="shared" si="8"/>
        <v>0.35383999999999999</v>
      </c>
      <c r="S41" s="6">
        <f t="shared" si="9"/>
        <v>55170.732799999998</v>
      </c>
      <c r="T41" s="5">
        <f t="shared" si="10"/>
        <v>0.12</v>
      </c>
      <c r="U41" s="6">
        <f t="shared" si="11"/>
        <v>18710.399999999998</v>
      </c>
      <c r="V41" s="5">
        <v>0.35383999999999999</v>
      </c>
      <c r="W41" s="5">
        <v>0.03</v>
      </c>
      <c r="X41" s="5">
        <v>0</v>
      </c>
      <c r="Y41" s="5">
        <v>0.09</v>
      </c>
      <c r="Z41" s="5">
        <f t="shared" si="12"/>
        <v>0.11692</v>
      </c>
      <c r="AA41" s="6">
        <f t="shared" si="13"/>
        <v>18230.166399999998</v>
      </c>
    </row>
    <row r="42" spans="1:27" x14ac:dyDescent="0.3">
      <c r="A42" t="s">
        <v>134</v>
      </c>
      <c r="B42" t="s">
        <v>392</v>
      </c>
      <c r="C42" t="s">
        <v>421</v>
      </c>
      <c r="D42" t="s">
        <v>439</v>
      </c>
      <c r="E42" t="s">
        <v>438</v>
      </c>
      <c r="F42" t="s">
        <v>23</v>
      </c>
      <c r="G42" s="1">
        <v>103010</v>
      </c>
      <c r="H42" s="1">
        <v>44430</v>
      </c>
      <c r="I42" s="1">
        <v>25530</v>
      </c>
      <c r="J42" s="2" t="s">
        <v>129</v>
      </c>
      <c r="K42" s="2" t="s">
        <v>129</v>
      </c>
      <c r="L42" s="1">
        <v>172970</v>
      </c>
      <c r="N42" s="1">
        <f t="shared" si="0"/>
        <v>52170.169600000001</v>
      </c>
      <c r="O42" s="1">
        <f t="shared" si="1"/>
        <v>225140.16959999999</v>
      </c>
      <c r="Q42" s="5">
        <v>0.47383999999999998</v>
      </c>
      <c r="R42" s="5">
        <f t="shared" si="8"/>
        <v>0.35383999999999999</v>
      </c>
      <c r="S42" s="6">
        <f t="shared" si="9"/>
        <v>52170.169600000001</v>
      </c>
      <c r="T42" s="5">
        <f t="shared" si="10"/>
        <v>0.12</v>
      </c>
      <c r="U42" s="6">
        <f t="shared" si="11"/>
        <v>17692.8</v>
      </c>
      <c r="V42" s="5">
        <v>0.35383999999999999</v>
      </c>
      <c r="W42" s="5">
        <v>0.03</v>
      </c>
      <c r="X42" s="5">
        <v>0</v>
      </c>
      <c r="Y42" s="5">
        <v>0.09</v>
      </c>
      <c r="Z42" s="5">
        <f t="shared" si="12"/>
        <v>0.11692</v>
      </c>
      <c r="AA42" s="6">
        <f t="shared" si="13"/>
        <v>17238.684799999999</v>
      </c>
    </row>
    <row r="43" spans="1:27" x14ac:dyDescent="0.3">
      <c r="A43" t="s">
        <v>140</v>
      </c>
      <c r="B43" t="s">
        <v>283</v>
      </c>
      <c r="C43" t="s">
        <v>421</v>
      </c>
      <c r="D43" t="s">
        <v>439</v>
      </c>
      <c r="E43" t="s">
        <v>438</v>
      </c>
      <c r="F43" t="s">
        <v>23</v>
      </c>
      <c r="G43" s="1">
        <v>98130</v>
      </c>
      <c r="H43" s="1">
        <v>23350</v>
      </c>
      <c r="I43" s="1">
        <v>25310</v>
      </c>
      <c r="J43" s="2" t="s">
        <v>129</v>
      </c>
      <c r="K43" s="2" t="s">
        <v>129</v>
      </c>
      <c r="L43" s="1">
        <v>146790</v>
      </c>
      <c r="N43" s="1">
        <f t="shared" si="0"/>
        <v>42984.483199999995</v>
      </c>
      <c r="O43" s="1">
        <f t="shared" si="1"/>
        <v>189774.48319999999</v>
      </c>
      <c r="Q43" s="5">
        <v>0.47383999999999998</v>
      </c>
      <c r="R43" s="5">
        <f t="shared" si="8"/>
        <v>0.35383999999999999</v>
      </c>
      <c r="S43" s="6">
        <f t="shared" si="9"/>
        <v>42984.483199999995</v>
      </c>
      <c r="T43" s="5">
        <f t="shared" si="10"/>
        <v>0.12</v>
      </c>
      <c r="U43" s="6">
        <f t="shared" si="11"/>
        <v>14577.6</v>
      </c>
      <c r="V43" s="5">
        <v>0.35383999999999999</v>
      </c>
      <c r="W43" s="5">
        <v>0.03</v>
      </c>
      <c r="X43" s="5">
        <v>0</v>
      </c>
      <c r="Y43" s="5">
        <v>0.09</v>
      </c>
      <c r="Z43" s="5">
        <f t="shared" si="12"/>
        <v>0.11692</v>
      </c>
      <c r="AA43" s="6">
        <f t="shared" si="13"/>
        <v>14203.4416</v>
      </c>
    </row>
    <row r="44" spans="1:27" x14ac:dyDescent="0.3">
      <c r="A44" t="s">
        <v>143</v>
      </c>
      <c r="B44" t="s">
        <v>365</v>
      </c>
      <c r="C44" t="s">
        <v>421</v>
      </c>
      <c r="D44" t="s">
        <v>439</v>
      </c>
      <c r="E44" t="s">
        <v>438</v>
      </c>
      <c r="F44" t="s">
        <v>23</v>
      </c>
      <c r="G44" s="1">
        <v>4210</v>
      </c>
      <c r="H44" s="1">
        <v>3590</v>
      </c>
      <c r="I44" s="2">
        <v>310</v>
      </c>
      <c r="J44" s="2" t="s">
        <v>129</v>
      </c>
      <c r="K44" s="1">
        <v>88790</v>
      </c>
      <c r="L44" s="1">
        <v>96900</v>
      </c>
      <c r="N44" s="1">
        <f t="shared" si="0"/>
        <v>2759.9519999999998</v>
      </c>
      <c r="O44" s="1">
        <f t="shared" si="1"/>
        <v>99659.952000000005</v>
      </c>
      <c r="Q44" s="5">
        <v>0.47383999999999998</v>
      </c>
      <c r="R44" s="5">
        <f t="shared" si="8"/>
        <v>0.35383999999999999</v>
      </c>
      <c r="S44" s="6">
        <f t="shared" si="9"/>
        <v>2759.9519999999998</v>
      </c>
      <c r="T44" s="5">
        <f t="shared" si="10"/>
        <v>0.12</v>
      </c>
      <c r="U44" s="6">
        <f t="shared" si="11"/>
        <v>936</v>
      </c>
      <c r="V44" s="5">
        <v>0.35383999999999999</v>
      </c>
      <c r="W44" s="5">
        <v>0.03</v>
      </c>
      <c r="X44" s="5">
        <v>0</v>
      </c>
      <c r="Y44" s="5">
        <v>0.09</v>
      </c>
      <c r="Z44" s="5">
        <f t="shared" si="12"/>
        <v>0.11692</v>
      </c>
      <c r="AA44" s="6">
        <f t="shared" si="13"/>
        <v>911.976</v>
      </c>
    </row>
    <row r="45" spans="1:27" x14ac:dyDescent="0.3">
      <c r="A45" t="s">
        <v>158</v>
      </c>
      <c r="B45" t="s">
        <v>375</v>
      </c>
      <c r="C45" t="s">
        <v>421</v>
      </c>
      <c r="D45" t="s">
        <v>439</v>
      </c>
      <c r="E45" t="s">
        <v>438</v>
      </c>
      <c r="F45" t="s">
        <v>117</v>
      </c>
      <c r="G45" s="1">
        <v>231840</v>
      </c>
      <c r="H45" s="2">
        <v>400</v>
      </c>
      <c r="I45" s="2" t="s">
        <v>129</v>
      </c>
      <c r="J45" s="2" t="s">
        <v>129</v>
      </c>
      <c r="K45" s="1">
        <v>34290</v>
      </c>
      <c r="L45" s="1">
        <v>266530</v>
      </c>
      <c r="N45" s="1">
        <f t="shared" si="0"/>
        <v>89143.001599999989</v>
      </c>
      <c r="O45" s="1">
        <f t="shared" si="1"/>
        <v>355673.00159999996</v>
      </c>
      <c r="Q45" s="5">
        <v>0.47384000000000004</v>
      </c>
      <c r="R45" s="5">
        <f>SUM(V45+X45)</f>
        <v>0.38383999999999996</v>
      </c>
      <c r="S45" s="6">
        <f t="shared" ref="S45:S47" si="14">SUM(G45,H45)*R45</f>
        <v>89143.001599999989</v>
      </c>
      <c r="T45" s="5">
        <f t="shared" ref="T45:T47" si="15">SUM(W45,Y45)</f>
        <v>0.09</v>
      </c>
      <c r="U45" s="6">
        <f t="shared" ref="U45:U47" si="16">SUM(G45,H45)*T45</f>
        <v>20901.599999999999</v>
      </c>
      <c r="V45" s="5">
        <v>0.35383999999999999</v>
      </c>
      <c r="W45" s="5">
        <v>0.03</v>
      </c>
      <c r="X45" s="5">
        <v>0.03</v>
      </c>
      <c r="Y45" s="5">
        <v>0.06</v>
      </c>
      <c r="Z45" s="5">
        <f>(Q45/2)-T45</f>
        <v>0.14692000000000002</v>
      </c>
      <c r="AA45" s="6">
        <f>SUM(G45,H45)*Z45</f>
        <v>34120.700800000006</v>
      </c>
    </row>
    <row r="46" spans="1:27" x14ac:dyDescent="0.3">
      <c r="A46" t="s">
        <v>136</v>
      </c>
      <c r="B46" t="s">
        <v>263</v>
      </c>
      <c r="C46" t="s">
        <v>421</v>
      </c>
      <c r="D46" t="s">
        <v>439</v>
      </c>
      <c r="E46" t="s">
        <v>438</v>
      </c>
      <c r="F46" t="s">
        <v>56</v>
      </c>
      <c r="G46" s="1">
        <v>94590</v>
      </c>
      <c r="H46" s="1">
        <v>47530</v>
      </c>
      <c r="I46" s="1">
        <v>37960</v>
      </c>
      <c r="J46" s="2" t="s">
        <v>129</v>
      </c>
      <c r="K46" s="1">
        <v>24440</v>
      </c>
      <c r="L46" s="1">
        <v>204520</v>
      </c>
      <c r="N46" s="1">
        <f t="shared" si="0"/>
        <v>50287.7408</v>
      </c>
      <c r="O46" s="1">
        <f t="shared" si="1"/>
        <v>254807.7408</v>
      </c>
      <c r="Q46" s="5">
        <v>0.47383999999999998</v>
      </c>
      <c r="R46" s="5">
        <f t="shared" ref="R46:R47" si="17">SUM(V46+X46)</f>
        <v>0.35383999999999999</v>
      </c>
      <c r="S46" s="6">
        <f t="shared" si="14"/>
        <v>50287.7408</v>
      </c>
      <c r="T46" s="5">
        <f t="shared" si="15"/>
        <v>0.12</v>
      </c>
      <c r="U46" s="6">
        <f t="shared" si="16"/>
        <v>17054.399999999998</v>
      </c>
      <c r="V46" s="5">
        <v>0.35383999999999999</v>
      </c>
      <c r="W46" s="5">
        <v>0.03</v>
      </c>
      <c r="X46" s="5">
        <v>0</v>
      </c>
      <c r="Y46" s="5">
        <v>0.09</v>
      </c>
      <c r="Z46" s="5">
        <f t="shared" ref="Z46:Z47" si="18">(Q46/2)-T46</f>
        <v>0.11692</v>
      </c>
      <c r="AA46" s="6">
        <f t="shared" ref="AA46:AA47" si="19">SUM(G46,H46)*Z46</f>
        <v>16616.670399999999</v>
      </c>
    </row>
    <row r="47" spans="1:27" x14ac:dyDescent="0.3">
      <c r="A47" t="s">
        <v>134</v>
      </c>
      <c r="B47" t="s">
        <v>337</v>
      </c>
      <c r="C47" t="s">
        <v>421</v>
      </c>
      <c r="D47" t="s">
        <v>439</v>
      </c>
      <c r="E47" t="s">
        <v>438</v>
      </c>
      <c r="F47" t="s">
        <v>56</v>
      </c>
      <c r="G47" s="1">
        <v>16110</v>
      </c>
      <c r="H47" s="1">
        <v>9960</v>
      </c>
      <c r="I47" s="2">
        <v>740</v>
      </c>
      <c r="J47" s="2" t="s">
        <v>129</v>
      </c>
      <c r="K47" s="1">
        <v>164970</v>
      </c>
      <c r="L47" s="1">
        <v>191780</v>
      </c>
      <c r="N47" s="1">
        <f t="shared" si="0"/>
        <v>9224.6088</v>
      </c>
      <c r="O47" s="1">
        <f t="shared" si="1"/>
        <v>201004.60879999999</v>
      </c>
      <c r="Q47" s="5">
        <v>0.47383999999999998</v>
      </c>
      <c r="R47" s="5">
        <f t="shared" si="17"/>
        <v>0.35383999999999999</v>
      </c>
      <c r="S47" s="6">
        <f t="shared" si="14"/>
        <v>9224.6088</v>
      </c>
      <c r="T47" s="5">
        <f t="shared" si="15"/>
        <v>0.12</v>
      </c>
      <c r="U47" s="6">
        <f t="shared" si="16"/>
        <v>3128.4</v>
      </c>
      <c r="V47" s="5">
        <v>0.35383999999999999</v>
      </c>
      <c r="W47" s="5">
        <v>0.03</v>
      </c>
      <c r="X47" s="5">
        <v>0</v>
      </c>
      <c r="Y47" s="5">
        <v>0.09</v>
      </c>
      <c r="Z47" s="5">
        <f t="shared" si="18"/>
        <v>0.11692</v>
      </c>
      <c r="AA47" s="6">
        <f t="shared" si="19"/>
        <v>3048.1043999999997</v>
      </c>
    </row>
    <row r="48" spans="1:27" x14ac:dyDescent="0.3">
      <c r="A48" t="s">
        <v>158</v>
      </c>
      <c r="B48" t="s">
        <v>366</v>
      </c>
      <c r="C48" t="s">
        <v>421</v>
      </c>
      <c r="D48" t="s">
        <v>439</v>
      </c>
      <c r="E48" t="s">
        <v>438</v>
      </c>
      <c r="F48" t="s">
        <v>56</v>
      </c>
      <c r="G48" s="1">
        <v>94750</v>
      </c>
      <c r="H48" s="1">
        <v>40860</v>
      </c>
      <c r="I48" s="1">
        <v>27330</v>
      </c>
      <c r="J48" s="2" t="s">
        <v>129</v>
      </c>
      <c r="K48" s="1">
        <v>2120</v>
      </c>
      <c r="L48" s="1">
        <v>165060</v>
      </c>
      <c r="N48" s="1">
        <f t="shared" si="0"/>
        <v>47984.242399999996</v>
      </c>
      <c r="O48" s="1">
        <f t="shared" si="1"/>
        <v>213044.24239999999</v>
      </c>
      <c r="Q48" s="5">
        <v>0.47383999999999998</v>
      </c>
      <c r="R48" s="5">
        <f t="shared" ref="R48:R58" si="20">SUM(V48+X48)</f>
        <v>0.35383999999999999</v>
      </c>
      <c r="S48" s="6">
        <f t="shared" ref="S48:S58" si="21">SUM(G48,H48)*R48</f>
        <v>47984.242399999996</v>
      </c>
      <c r="T48" s="5">
        <f t="shared" ref="T48:T58" si="22">SUM(W48,Y48)</f>
        <v>0.12</v>
      </c>
      <c r="U48" s="6">
        <f t="shared" ref="U48:U58" si="23">SUM(G48,H48)*T48</f>
        <v>16273.199999999999</v>
      </c>
      <c r="V48" s="5">
        <v>0.35383999999999999</v>
      </c>
      <c r="W48" s="5">
        <v>0.03</v>
      </c>
      <c r="X48" s="5">
        <v>0</v>
      </c>
      <c r="Y48" s="5">
        <v>0.09</v>
      </c>
      <c r="Z48" s="5">
        <f t="shared" ref="Z48:Z58" si="24">(Q48/2)-T48</f>
        <v>0.11692</v>
      </c>
      <c r="AA48" s="6">
        <f t="shared" ref="AA48:AA58" si="25">SUM(G48,H48)*Z48</f>
        <v>15855.521199999999</v>
      </c>
    </row>
    <row r="49" spans="1:27" x14ac:dyDescent="0.3">
      <c r="A49" t="s">
        <v>143</v>
      </c>
      <c r="B49" t="s">
        <v>212</v>
      </c>
      <c r="C49" t="s">
        <v>421</v>
      </c>
      <c r="D49" t="s">
        <v>439</v>
      </c>
      <c r="E49" t="s">
        <v>438</v>
      </c>
      <c r="F49" t="s">
        <v>56</v>
      </c>
      <c r="G49" s="1">
        <v>94590</v>
      </c>
      <c r="H49" s="1">
        <v>31990</v>
      </c>
      <c r="I49" s="1">
        <v>28380</v>
      </c>
      <c r="J49" s="2" t="s">
        <v>129</v>
      </c>
      <c r="K49" s="2" t="s">
        <v>129</v>
      </c>
      <c r="L49" s="1">
        <v>154960</v>
      </c>
      <c r="N49" s="1">
        <f t="shared" si="0"/>
        <v>44789.067199999998</v>
      </c>
      <c r="O49" s="1">
        <f t="shared" si="1"/>
        <v>199749.06719999999</v>
      </c>
      <c r="Q49" s="5">
        <v>0.47383999999999998</v>
      </c>
      <c r="R49" s="5">
        <f t="shared" si="20"/>
        <v>0.35383999999999999</v>
      </c>
      <c r="S49" s="6">
        <f t="shared" si="21"/>
        <v>44789.067199999998</v>
      </c>
      <c r="T49" s="5">
        <f t="shared" si="22"/>
        <v>0.12</v>
      </c>
      <c r="U49" s="6">
        <f t="shared" si="23"/>
        <v>15189.599999999999</v>
      </c>
      <c r="V49" s="5">
        <v>0.35383999999999999</v>
      </c>
      <c r="W49" s="5">
        <v>0.03</v>
      </c>
      <c r="X49" s="5">
        <v>0</v>
      </c>
      <c r="Y49" s="5">
        <v>0.09</v>
      </c>
      <c r="Z49" s="5">
        <f t="shared" si="24"/>
        <v>0.11692</v>
      </c>
      <c r="AA49" s="6">
        <f t="shared" si="25"/>
        <v>14799.7336</v>
      </c>
    </row>
    <row r="50" spans="1:27" x14ac:dyDescent="0.3">
      <c r="A50" t="s">
        <v>134</v>
      </c>
      <c r="B50" t="s">
        <v>378</v>
      </c>
      <c r="C50" t="s">
        <v>421</v>
      </c>
      <c r="D50" t="s">
        <v>439</v>
      </c>
      <c r="E50" t="s">
        <v>438</v>
      </c>
      <c r="F50" t="s">
        <v>56</v>
      </c>
      <c r="G50" s="1">
        <v>94590</v>
      </c>
      <c r="H50" s="1">
        <v>35540</v>
      </c>
      <c r="I50" s="1">
        <v>20560</v>
      </c>
      <c r="J50" s="2" t="s">
        <v>129</v>
      </c>
      <c r="K50" s="2" t="s">
        <v>129</v>
      </c>
      <c r="L50" s="1">
        <v>150690</v>
      </c>
      <c r="N50" s="1">
        <f t="shared" si="0"/>
        <v>46045.199199999995</v>
      </c>
      <c r="O50" s="1">
        <f t="shared" si="1"/>
        <v>196735.1992</v>
      </c>
      <c r="Q50" s="5">
        <v>0.47383999999999998</v>
      </c>
      <c r="R50" s="5">
        <f t="shared" si="20"/>
        <v>0.35383999999999999</v>
      </c>
      <c r="S50" s="6">
        <f t="shared" si="21"/>
        <v>46045.199199999995</v>
      </c>
      <c r="T50" s="5">
        <f t="shared" si="22"/>
        <v>0.12</v>
      </c>
      <c r="U50" s="6">
        <f t="shared" si="23"/>
        <v>15615.599999999999</v>
      </c>
      <c r="V50" s="5">
        <v>0.35383999999999999</v>
      </c>
      <c r="W50" s="5">
        <v>0.03</v>
      </c>
      <c r="X50" s="5">
        <v>0</v>
      </c>
      <c r="Y50" s="5">
        <v>0.09</v>
      </c>
      <c r="Z50" s="5">
        <f t="shared" si="24"/>
        <v>0.11692</v>
      </c>
      <c r="AA50" s="6">
        <f t="shared" si="25"/>
        <v>15214.7996</v>
      </c>
    </row>
    <row r="51" spans="1:27" x14ac:dyDescent="0.3">
      <c r="A51" t="s">
        <v>134</v>
      </c>
      <c r="B51" t="s">
        <v>260</v>
      </c>
      <c r="C51" t="s">
        <v>421</v>
      </c>
      <c r="D51" t="s">
        <v>439</v>
      </c>
      <c r="E51" t="s">
        <v>438</v>
      </c>
      <c r="F51" t="s">
        <v>56</v>
      </c>
      <c r="G51" s="1">
        <v>94490</v>
      </c>
      <c r="H51" s="1">
        <v>21300</v>
      </c>
      <c r="I51" s="1">
        <v>28960</v>
      </c>
      <c r="J51" s="2" t="s">
        <v>129</v>
      </c>
      <c r="K51" s="2" t="s">
        <v>129</v>
      </c>
      <c r="L51" s="1">
        <v>144750</v>
      </c>
      <c r="N51" s="1">
        <f t="shared" si="0"/>
        <v>40971.133600000001</v>
      </c>
      <c r="O51" s="1">
        <f t="shared" si="1"/>
        <v>185721.1336</v>
      </c>
      <c r="Q51" s="5">
        <v>0.47383999999999998</v>
      </c>
      <c r="R51" s="5">
        <f t="shared" si="20"/>
        <v>0.35383999999999999</v>
      </c>
      <c r="S51" s="6">
        <f t="shared" si="21"/>
        <v>40971.133600000001</v>
      </c>
      <c r="T51" s="5">
        <f t="shared" si="22"/>
        <v>0.12</v>
      </c>
      <c r="U51" s="6">
        <f t="shared" si="23"/>
        <v>13894.8</v>
      </c>
      <c r="V51" s="5">
        <v>0.35383999999999999</v>
      </c>
      <c r="W51" s="5">
        <v>0.03</v>
      </c>
      <c r="X51" s="5">
        <v>0</v>
      </c>
      <c r="Y51" s="5">
        <v>0.09</v>
      </c>
      <c r="Z51" s="5">
        <f t="shared" si="24"/>
        <v>0.11692</v>
      </c>
      <c r="AA51" s="6">
        <f t="shared" si="25"/>
        <v>13538.166799999999</v>
      </c>
    </row>
    <row r="52" spans="1:27" x14ac:dyDescent="0.3">
      <c r="A52" t="s">
        <v>168</v>
      </c>
      <c r="B52" t="s">
        <v>299</v>
      </c>
      <c r="C52" t="s">
        <v>421</v>
      </c>
      <c r="D52" t="s">
        <v>439</v>
      </c>
      <c r="E52" t="s">
        <v>438</v>
      </c>
      <c r="F52" t="s">
        <v>56</v>
      </c>
      <c r="G52" s="1">
        <v>94590</v>
      </c>
      <c r="H52" s="1">
        <v>17800</v>
      </c>
      <c r="I52" s="1">
        <v>27640</v>
      </c>
      <c r="J52" s="2" t="s">
        <v>129</v>
      </c>
      <c r="K52" s="2" t="s">
        <v>129</v>
      </c>
      <c r="L52" s="1">
        <v>140030</v>
      </c>
      <c r="N52" s="1">
        <f t="shared" si="0"/>
        <v>39768.077599999997</v>
      </c>
      <c r="O52" s="1">
        <f t="shared" si="1"/>
        <v>179798.07759999999</v>
      </c>
      <c r="Q52" s="5">
        <v>0.47383999999999998</v>
      </c>
      <c r="R52" s="5">
        <f t="shared" si="20"/>
        <v>0.35383999999999999</v>
      </c>
      <c r="S52" s="6">
        <f t="shared" si="21"/>
        <v>39768.077599999997</v>
      </c>
      <c r="T52" s="5">
        <f t="shared" si="22"/>
        <v>0.12</v>
      </c>
      <c r="U52" s="6">
        <f t="shared" si="23"/>
        <v>13486.8</v>
      </c>
      <c r="V52" s="5">
        <v>0.35383999999999999</v>
      </c>
      <c r="W52" s="5">
        <v>0.03</v>
      </c>
      <c r="X52" s="5">
        <v>0</v>
      </c>
      <c r="Y52" s="5">
        <v>0.09</v>
      </c>
      <c r="Z52" s="5">
        <f t="shared" si="24"/>
        <v>0.11692</v>
      </c>
      <c r="AA52" s="6">
        <f t="shared" si="25"/>
        <v>13140.638799999999</v>
      </c>
    </row>
    <row r="53" spans="1:27" x14ac:dyDescent="0.3">
      <c r="A53" t="s">
        <v>140</v>
      </c>
      <c r="B53" t="s">
        <v>213</v>
      </c>
      <c r="C53" t="s">
        <v>421</v>
      </c>
      <c r="D53" t="s">
        <v>439</v>
      </c>
      <c r="E53" t="s">
        <v>438</v>
      </c>
      <c r="F53" t="s">
        <v>56</v>
      </c>
      <c r="G53" s="1">
        <v>92240</v>
      </c>
      <c r="H53" s="1">
        <v>14100</v>
      </c>
      <c r="I53" s="1">
        <v>31760</v>
      </c>
      <c r="J53" s="2" t="s">
        <v>129</v>
      </c>
      <c r="K53" s="2" t="s">
        <v>129</v>
      </c>
      <c r="L53" s="1">
        <v>138100</v>
      </c>
      <c r="N53" s="1">
        <f t="shared" si="0"/>
        <v>37627.345600000001</v>
      </c>
      <c r="O53" s="1">
        <f t="shared" si="1"/>
        <v>175727.3456</v>
      </c>
      <c r="Q53" s="5">
        <v>0.47383999999999998</v>
      </c>
      <c r="R53" s="5">
        <f t="shared" si="20"/>
        <v>0.35383999999999999</v>
      </c>
      <c r="S53" s="6">
        <f t="shared" si="21"/>
        <v>37627.345600000001</v>
      </c>
      <c r="T53" s="5">
        <f t="shared" si="22"/>
        <v>0.12</v>
      </c>
      <c r="U53" s="6">
        <f t="shared" si="23"/>
        <v>12760.8</v>
      </c>
      <c r="V53" s="5">
        <v>0.35383999999999999</v>
      </c>
      <c r="W53" s="5">
        <v>0.03</v>
      </c>
      <c r="X53" s="5">
        <v>0</v>
      </c>
      <c r="Y53" s="5">
        <v>0.09</v>
      </c>
      <c r="Z53" s="5">
        <f t="shared" si="24"/>
        <v>0.11692</v>
      </c>
      <c r="AA53" s="6">
        <f t="shared" si="25"/>
        <v>12433.272799999999</v>
      </c>
    </row>
    <row r="54" spans="1:27" x14ac:dyDescent="0.3">
      <c r="A54" t="s">
        <v>142</v>
      </c>
      <c r="B54" t="s">
        <v>370</v>
      </c>
      <c r="C54" t="s">
        <v>421</v>
      </c>
      <c r="D54" t="s">
        <v>439</v>
      </c>
      <c r="E54" t="s">
        <v>438</v>
      </c>
      <c r="F54" t="s">
        <v>56</v>
      </c>
      <c r="G54" s="1">
        <v>94650</v>
      </c>
      <c r="H54" s="1">
        <v>26430</v>
      </c>
      <c r="I54" s="1">
        <v>11850</v>
      </c>
      <c r="J54" s="2" t="s">
        <v>129</v>
      </c>
      <c r="K54" s="2" t="s">
        <v>129</v>
      </c>
      <c r="L54" s="1">
        <v>132930</v>
      </c>
      <c r="N54" s="1">
        <f t="shared" si="0"/>
        <v>42842.947199999995</v>
      </c>
      <c r="O54" s="1">
        <f t="shared" si="1"/>
        <v>175772.9472</v>
      </c>
      <c r="Q54" s="5">
        <v>0.47383999999999998</v>
      </c>
      <c r="R54" s="5">
        <f t="shared" si="20"/>
        <v>0.35383999999999999</v>
      </c>
      <c r="S54" s="6">
        <f t="shared" si="21"/>
        <v>42842.947199999995</v>
      </c>
      <c r="T54" s="5">
        <f t="shared" si="22"/>
        <v>0.12</v>
      </c>
      <c r="U54" s="6">
        <f t="shared" si="23"/>
        <v>14529.6</v>
      </c>
      <c r="V54" s="5">
        <v>0.35383999999999999</v>
      </c>
      <c r="W54" s="5">
        <v>0.03</v>
      </c>
      <c r="X54" s="5">
        <v>0</v>
      </c>
      <c r="Y54" s="5">
        <v>0.09</v>
      </c>
      <c r="Z54" s="5">
        <f t="shared" si="24"/>
        <v>0.11692</v>
      </c>
      <c r="AA54" s="6">
        <f t="shared" si="25"/>
        <v>14156.6736</v>
      </c>
    </row>
    <row r="55" spans="1:27" x14ac:dyDescent="0.3">
      <c r="A55" t="s">
        <v>161</v>
      </c>
      <c r="B55" t="s">
        <v>235</v>
      </c>
      <c r="C55" t="s">
        <v>421</v>
      </c>
      <c r="D55" t="s">
        <v>439</v>
      </c>
      <c r="E55" t="s">
        <v>438</v>
      </c>
      <c r="F55" t="s">
        <v>56</v>
      </c>
      <c r="G55" s="1">
        <v>85450</v>
      </c>
      <c r="H55" s="1">
        <v>13250</v>
      </c>
      <c r="I55" s="1">
        <v>23160</v>
      </c>
      <c r="J55" s="2" t="s">
        <v>129</v>
      </c>
      <c r="K55" s="2" t="s">
        <v>129</v>
      </c>
      <c r="L55" s="1">
        <v>121860</v>
      </c>
      <c r="N55" s="1">
        <f t="shared" si="0"/>
        <v>34924.008000000002</v>
      </c>
      <c r="O55" s="1">
        <f t="shared" si="1"/>
        <v>156784.008</v>
      </c>
      <c r="Q55" s="5">
        <v>0.47383999999999998</v>
      </c>
      <c r="R55" s="5">
        <f t="shared" si="20"/>
        <v>0.35383999999999999</v>
      </c>
      <c r="S55" s="6">
        <f t="shared" si="21"/>
        <v>34924.008000000002</v>
      </c>
      <c r="T55" s="5">
        <f t="shared" si="22"/>
        <v>0.12</v>
      </c>
      <c r="U55" s="6">
        <f t="shared" si="23"/>
        <v>11844</v>
      </c>
      <c r="V55" s="5">
        <v>0.35383999999999999</v>
      </c>
      <c r="W55" s="5">
        <v>0.03</v>
      </c>
      <c r="X55" s="5">
        <v>0</v>
      </c>
      <c r="Y55" s="5">
        <v>0.09</v>
      </c>
      <c r="Z55" s="5">
        <f t="shared" si="24"/>
        <v>0.11692</v>
      </c>
      <c r="AA55" s="6">
        <f t="shared" si="25"/>
        <v>11540.003999999999</v>
      </c>
    </row>
    <row r="56" spans="1:27" x14ac:dyDescent="0.3">
      <c r="A56" t="s">
        <v>143</v>
      </c>
      <c r="B56" t="s">
        <v>275</v>
      </c>
      <c r="C56" t="s">
        <v>421</v>
      </c>
      <c r="D56" t="s">
        <v>439</v>
      </c>
      <c r="E56" t="s">
        <v>438</v>
      </c>
      <c r="F56" t="s">
        <v>56</v>
      </c>
      <c r="G56" s="1">
        <v>5200</v>
      </c>
      <c r="H56" s="1">
        <v>1390</v>
      </c>
      <c r="I56" s="1">
        <v>3420</v>
      </c>
      <c r="J56" s="2" t="s">
        <v>129</v>
      </c>
      <c r="K56" s="1">
        <v>14140</v>
      </c>
      <c r="L56" s="1">
        <v>24150</v>
      </c>
      <c r="N56" s="1">
        <f t="shared" si="0"/>
        <v>2331.8056000000001</v>
      </c>
      <c r="O56" s="1">
        <f t="shared" si="1"/>
        <v>26481.8056</v>
      </c>
      <c r="Q56" s="5">
        <v>0.47383999999999998</v>
      </c>
      <c r="R56" s="5">
        <f t="shared" si="20"/>
        <v>0.35383999999999999</v>
      </c>
      <c r="S56" s="6">
        <f t="shared" si="21"/>
        <v>2331.8056000000001</v>
      </c>
      <c r="T56" s="5">
        <f t="shared" si="22"/>
        <v>0.12</v>
      </c>
      <c r="U56" s="6">
        <f t="shared" si="23"/>
        <v>790.8</v>
      </c>
      <c r="V56" s="5">
        <v>0.35383999999999999</v>
      </c>
      <c r="W56" s="5">
        <v>0.03</v>
      </c>
      <c r="X56" s="5">
        <v>0</v>
      </c>
      <c r="Y56" s="5">
        <v>0.09</v>
      </c>
      <c r="Z56" s="5">
        <f t="shared" si="24"/>
        <v>0.11692</v>
      </c>
      <c r="AA56" s="6">
        <f t="shared" si="25"/>
        <v>770.50279999999998</v>
      </c>
    </row>
    <row r="57" spans="1:27" x14ac:dyDescent="0.3">
      <c r="A57" t="s">
        <v>134</v>
      </c>
      <c r="B57" t="s">
        <v>407</v>
      </c>
      <c r="C57" t="s">
        <v>421</v>
      </c>
      <c r="D57" t="s">
        <v>439</v>
      </c>
      <c r="E57" t="s">
        <v>438</v>
      </c>
      <c r="F57" t="s">
        <v>10</v>
      </c>
      <c r="G57" s="1">
        <v>81880</v>
      </c>
      <c r="H57" s="1">
        <v>61340</v>
      </c>
      <c r="I57" s="1">
        <v>28860</v>
      </c>
      <c r="J57" s="2" t="s">
        <v>129</v>
      </c>
      <c r="K57" s="1">
        <v>9350</v>
      </c>
      <c r="L57" s="1">
        <v>181430</v>
      </c>
      <c r="N57" s="1">
        <f t="shared" si="0"/>
        <v>50676.964800000002</v>
      </c>
      <c r="O57" s="1">
        <f t="shared" si="1"/>
        <v>232106.96480000002</v>
      </c>
      <c r="Q57" s="5">
        <v>0.47383999999999998</v>
      </c>
      <c r="R57" s="5">
        <f t="shared" si="20"/>
        <v>0.35383999999999999</v>
      </c>
      <c r="S57" s="6">
        <f t="shared" si="21"/>
        <v>50676.964800000002</v>
      </c>
      <c r="T57" s="5">
        <f t="shared" si="22"/>
        <v>0.12</v>
      </c>
      <c r="U57" s="6">
        <f t="shared" si="23"/>
        <v>17186.399999999998</v>
      </c>
      <c r="V57" s="5">
        <v>0.35383999999999999</v>
      </c>
      <c r="W57" s="5">
        <v>0.03</v>
      </c>
      <c r="X57" s="5">
        <v>0</v>
      </c>
      <c r="Y57" s="5">
        <v>0.09</v>
      </c>
      <c r="Z57" s="5">
        <f t="shared" si="24"/>
        <v>0.11692</v>
      </c>
      <c r="AA57" s="6">
        <f t="shared" si="25"/>
        <v>16745.2824</v>
      </c>
    </row>
    <row r="58" spans="1:27" x14ac:dyDescent="0.3">
      <c r="A58" t="s">
        <v>143</v>
      </c>
      <c r="B58" t="s">
        <v>373</v>
      </c>
      <c r="C58" t="s">
        <v>421</v>
      </c>
      <c r="D58" t="s">
        <v>439</v>
      </c>
      <c r="E58" t="s">
        <v>438</v>
      </c>
      <c r="F58" t="s">
        <v>10</v>
      </c>
      <c r="G58" s="1">
        <v>81870</v>
      </c>
      <c r="H58" s="1">
        <v>57360</v>
      </c>
      <c r="I58" s="1">
        <v>40450</v>
      </c>
      <c r="J58" s="2" t="s">
        <v>129</v>
      </c>
      <c r="K58" s="2" t="s">
        <v>129</v>
      </c>
      <c r="L58" s="1">
        <v>179680</v>
      </c>
      <c r="N58" s="1">
        <f t="shared" si="0"/>
        <v>49265.143199999999</v>
      </c>
      <c r="O58" s="1">
        <f t="shared" si="1"/>
        <v>228945.14319999999</v>
      </c>
      <c r="Q58" s="5">
        <v>0.47383999999999998</v>
      </c>
      <c r="R58" s="5">
        <f t="shared" si="20"/>
        <v>0.35383999999999999</v>
      </c>
      <c r="S58" s="6">
        <f t="shared" si="21"/>
        <v>49265.143199999999</v>
      </c>
      <c r="T58" s="5">
        <f t="shared" si="22"/>
        <v>0.12</v>
      </c>
      <c r="U58" s="6">
        <f t="shared" si="23"/>
        <v>16707.599999999999</v>
      </c>
      <c r="V58" s="5">
        <v>0.35383999999999999</v>
      </c>
      <c r="W58" s="5">
        <v>0.03</v>
      </c>
      <c r="X58" s="5">
        <v>0</v>
      </c>
      <c r="Y58" s="5">
        <v>0.09</v>
      </c>
      <c r="Z58" s="5">
        <f t="shared" si="24"/>
        <v>0.11692</v>
      </c>
      <c r="AA58" s="6">
        <f t="shared" si="25"/>
        <v>16278.7716</v>
      </c>
    </row>
    <row r="59" spans="1:27" x14ac:dyDescent="0.3">
      <c r="A59" t="s">
        <v>143</v>
      </c>
      <c r="B59" t="s">
        <v>284</v>
      </c>
      <c r="C59" t="s">
        <v>421</v>
      </c>
      <c r="D59" t="s">
        <v>439</v>
      </c>
      <c r="E59" t="s">
        <v>438</v>
      </c>
      <c r="F59" t="s">
        <v>10</v>
      </c>
      <c r="G59" s="1">
        <v>81870</v>
      </c>
      <c r="H59" s="1">
        <v>55200</v>
      </c>
      <c r="I59" s="1">
        <v>27870</v>
      </c>
      <c r="J59" s="2" t="s">
        <v>129</v>
      </c>
      <c r="K59" s="2">
        <v>630</v>
      </c>
      <c r="L59" s="1">
        <v>165570</v>
      </c>
      <c r="N59" s="1">
        <f t="shared" si="0"/>
        <v>48500.8488</v>
      </c>
      <c r="O59" s="1">
        <f t="shared" si="1"/>
        <v>214070.84880000001</v>
      </c>
      <c r="Q59" s="5">
        <v>0.47383999999999998</v>
      </c>
      <c r="R59" s="5">
        <f t="shared" ref="R59:R80" si="26">SUM(V59+X59)</f>
        <v>0.35383999999999999</v>
      </c>
      <c r="S59" s="6">
        <f t="shared" ref="S59:S80" si="27">SUM(G59,H59)*R59</f>
        <v>48500.8488</v>
      </c>
      <c r="T59" s="5">
        <f t="shared" ref="T59:T80" si="28">SUM(W59,Y59)</f>
        <v>0.12</v>
      </c>
      <c r="U59" s="6">
        <f t="shared" ref="U59:U80" si="29">SUM(G59,H59)*T59</f>
        <v>16448.399999999998</v>
      </c>
      <c r="V59" s="5">
        <v>0.35383999999999999</v>
      </c>
      <c r="W59" s="5">
        <v>0.03</v>
      </c>
      <c r="X59" s="5">
        <v>0</v>
      </c>
      <c r="Y59" s="5">
        <v>0.09</v>
      </c>
      <c r="Z59" s="5">
        <f t="shared" ref="Z59:Z80" si="30">(Q59/2)-T59</f>
        <v>0.11692</v>
      </c>
      <c r="AA59" s="6">
        <f t="shared" ref="AA59:AA80" si="31">SUM(G59,H59)*Z59</f>
        <v>16026.224399999999</v>
      </c>
    </row>
    <row r="60" spans="1:27" x14ac:dyDescent="0.3">
      <c r="A60" t="s">
        <v>158</v>
      </c>
      <c r="B60" t="s">
        <v>254</v>
      </c>
      <c r="C60" t="s">
        <v>421</v>
      </c>
      <c r="D60" t="s">
        <v>439</v>
      </c>
      <c r="E60" t="s">
        <v>438</v>
      </c>
      <c r="F60" t="s">
        <v>10</v>
      </c>
      <c r="G60" s="1">
        <v>81910</v>
      </c>
      <c r="H60" s="1">
        <v>41360</v>
      </c>
      <c r="I60" s="1">
        <v>29170</v>
      </c>
      <c r="J60" s="2" t="s">
        <v>129</v>
      </c>
      <c r="K60" s="2" t="s">
        <v>129</v>
      </c>
      <c r="L60" s="1">
        <v>152440</v>
      </c>
      <c r="N60" s="1">
        <f t="shared" si="0"/>
        <v>43617.856800000001</v>
      </c>
      <c r="O60" s="1">
        <f t="shared" si="1"/>
        <v>196057.85680000001</v>
      </c>
      <c r="Q60" s="5">
        <v>0.47383999999999998</v>
      </c>
      <c r="R60" s="5">
        <f t="shared" si="26"/>
        <v>0.35383999999999999</v>
      </c>
      <c r="S60" s="6">
        <f t="shared" si="27"/>
        <v>43617.856800000001</v>
      </c>
      <c r="T60" s="5">
        <f t="shared" si="28"/>
        <v>0.12</v>
      </c>
      <c r="U60" s="6">
        <f t="shared" si="29"/>
        <v>14792.4</v>
      </c>
      <c r="V60" s="5">
        <v>0.35383999999999999</v>
      </c>
      <c r="W60" s="5">
        <v>0.03</v>
      </c>
      <c r="X60" s="5">
        <v>0</v>
      </c>
      <c r="Y60" s="5">
        <v>0.09</v>
      </c>
      <c r="Z60" s="5">
        <f t="shared" si="30"/>
        <v>0.11692</v>
      </c>
      <c r="AA60" s="6">
        <f t="shared" si="31"/>
        <v>14412.7284</v>
      </c>
    </row>
    <row r="61" spans="1:27" x14ac:dyDescent="0.3">
      <c r="A61" t="s">
        <v>140</v>
      </c>
      <c r="B61" t="s">
        <v>179</v>
      </c>
      <c r="C61" t="s">
        <v>421</v>
      </c>
      <c r="D61" t="s">
        <v>439</v>
      </c>
      <c r="E61" t="s">
        <v>438</v>
      </c>
      <c r="F61" t="s">
        <v>10</v>
      </c>
      <c r="G61" s="1">
        <v>81910</v>
      </c>
      <c r="H61" s="1">
        <v>44430</v>
      </c>
      <c r="I61" s="1">
        <v>24290</v>
      </c>
      <c r="J61" s="2" t="s">
        <v>129</v>
      </c>
      <c r="K61" s="2" t="s">
        <v>129</v>
      </c>
      <c r="L61" s="1">
        <v>150630</v>
      </c>
      <c r="N61" s="1">
        <f t="shared" si="0"/>
        <v>44704.145599999996</v>
      </c>
      <c r="O61" s="1">
        <f t="shared" si="1"/>
        <v>195334.14559999999</v>
      </c>
      <c r="Q61" s="5">
        <v>0.47383999999999998</v>
      </c>
      <c r="R61" s="5">
        <f t="shared" si="26"/>
        <v>0.35383999999999999</v>
      </c>
      <c r="S61" s="6">
        <f t="shared" si="27"/>
        <v>44704.145599999996</v>
      </c>
      <c r="T61" s="5">
        <f t="shared" si="28"/>
        <v>0.12</v>
      </c>
      <c r="U61" s="6">
        <f t="shared" si="29"/>
        <v>15160.8</v>
      </c>
      <c r="V61" s="5">
        <v>0.35383999999999999</v>
      </c>
      <c r="W61" s="5">
        <v>0.03</v>
      </c>
      <c r="X61" s="5">
        <v>0</v>
      </c>
      <c r="Y61" s="5">
        <v>0.09</v>
      </c>
      <c r="Z61" s="5">
        <f t="shared" si="30"/>
        <v>0.11692</v>
      </c>
      <c r="AA61" s="6">
        <f t="shared" si="31"/>
        <v>14771.6728</v>
      </c>
    </row>
    <row r="62" spans="1:27" x14ac:dyDescent="0.3">
      <c r="A62" t="s">
        <v>132</v>
      </c>
      <c r="B62" t="s">
        <v>388</v>
      </c>
      <c r="C62" t="s">
        <v>421</v>
      </c>
      <c r="D62" t="s">
        <v>439</v>
      </c>
      <c r="E62" t="s">
        <v>438</v>
      </c>
      <c r="F62" t="s">
        <v>10</v>
      </c>
      <c r="G62" s="1">
        <v>81870</v>
      </c>
      <c r="H62" s="1">
        <v>44590</v>
      </c>
      <c r="I62" s="1">
        <v>22120</v>
      </c>
      <c r="J62" s="2" t="s">
        <v>129</v>
      </c>
      <c r="K62" s="2" t="s">
        <v>129</v>
      </c>
      <c r="L62" s="1">
        <v>148580</v>
      </c>
      <c r="N62" s="1">
        <f t="shared" si="0"/>
        <v>44746.606399999997</v>
      </c>
      <c r="O62" s="1">
        <f t="shared" si="1"/>
        <v>193326.60639999999</v>
      </c>
      <c r="Q62" s="5">
        <v>0.47383999999999998</v>
      </c>
      <c r="R62" s="5">
        <f t="shared" si="26"/>
        <v>0.35383999999999999</v>
      </c>
      <c r="S62" s="6">
        <f t="shared" si="27"/>
        <v>44746.606399999997</v>
      </c>
      <c r="T62" s="5">
        <f t="shared" si="28"/>
        <v>0.12</v>
      </c>
      <c r="U62" s="6">
        <f t="shared" si="29"/>
        <v>15175.199999999999</v>
      </c>
      <c r="V62" s="5">
        <v>0.35383999999999999</v>
      </c>
      <c r="W62" s="5">
        <v>0.03</v>
      </c>
      <c r="X62" s="5">
        <v>0</v>
      </c>
      <c r="Y62" s="5">
        <v>0.09</v>
      </c>
      <c r="Z62" s="5">
        <f t="shared" si="30"/>
        <v>0.11692</v>
      </c>
      <c r="AA62" s="6">
        <f t="shared" si="31"/>
        <v>14785.7032</v>
      </c>
    </row>
    <row r="63" spans="1:27" x14ac:dyDescent="0.3">
      <c r="A63" t="s">
        <v>136</v>
      </c>
      <c r="B63" t="s">
        <v>191</v>
      </c>
      <c r="C63" t="s">
        <v>421</v>
      </c>
      <c r="D63" t="s">
        <v>439</v>
      </c>
      <c r="E63" t="s">
        <v>438</v>
      </c>
      <c r="F63" t="s">
        <v>10</v>
      </c>
      <c r="G63" s="1">
        <v>82370</v>
      </c>
      <c r="H63" s="1">
        <v>36270</v>
      </c>
      <c r="I63" s="1">
        <v>26710</v>
      </c>
      <c r="J63" s="2">
        <v>930</v>
      </c>
      <c r="K63" s="2" t="s">
        <v>129</v>
      </c>
      <c r="L63" s="1">
        <v>146280</v>
      </c>
      <c r="N63" s="1">
        <f t="shared" si="0"/>
        <v>41979.577599999997</v>
      </c>
      <c r="O63" s="1">
        <f t="shared" si="1"/>
        <v>188259.57759999999</v>
      </c>
      <c r="Q63" s="5">
        <v>0.47383999999999998</v>
      </c>
      <c r="R63" s="5">
        <f t="shared" si="26"/>
        <v>0.35383999999999999</v>
      </c>
      <c r="S63" s="6">
        <f t="shared" si="27"/>
        <v>41979.577599999997</v>
      </c>
      <c r="T63" s="5">
        <f t="shared" si="28"/>
        <v>0.12</v>
      </c>
      <c r="U63" s="6">
        <f t="shared" si="29"/>
        <v>14236.8</v>
      </c>
      <c r="V63" s="5">
        <v>0.35383999999999999</v>
      </c>
      <c r="W63" s="5">
        <v>0.03</v>
      </c>
      <c r="X63" s="5">
        <v>0</v>
      </c>
      <c r="Y63" s="5">
        <v>0.09</v>
      </c>
      <c r="Z63" s="5">
        <f t="shared" si="30"/>
        <v>0.11692</v>
      </c>
      <c r="AA63" s="6">
        <f t="shared" si="31"/>
        <v>13871.388799999999</v>
      </c>
    </row>
    <row r="64" spans="1:27" x14ac:dyDescent="0.3">
      <c r="A64" t="s">
        <v>156</v>
      </c>
      <c r="B64" t="s">
        <v>342</v>
      </c>
      <c r="C64" t="s">
        <v>421</v>
      </c>
      <c r="D64" t="s">
        <v>439</v>
      </c>
      <c r="E64" t="s">
        <v>438</v>
      </c>
      <c r="F64" t="s">
        <v>10</v>
      </c>
      <c r="G64" s="1">
        <v>81870</v>
      </c>
      <c r="H64" s="1">
        <v>36770</v>
      </c>
      <c r="I64" s="1">
        <v>24600</v>
      </c>
      <c r="J64" s="2" t="s">
        <v>129</v>
      </c>
      <c r="K64" s="2" t="s">
        <v>129</v>
      </c>
      <c r="L64" s="1">
        <v>143240</v>
      </c>
      <c r="N64" s="1">
        <f t="shared" si="0"/>
        <v>41979.577599999997</v>
      </c>
      <c r="O64" s="1">
        <f t="shared" si="1"/>
        <v>185219.57759999999</v>
      </c>
      <c r="Q64" s="5">
        <v>0.47383999999999998</v>
      </c>
      <c r="R64" s="5">
        <f t="shared" si="26"/>
        <v>0.35383999999999999</v>
      </c>
      <c r="S64" s="6">
        <f t="shared" si="27"/>
        <v>41979.577599999997</v>
      </c>
      <c r="T64" s="5">
        <f t="shared" si="28"/>
        <v>0.12</v>
      </c>
      <c r="U64" s="6">
        <f t="shared" si="29"/>
        <v>14236.8</v>
      </c>
      <c r="V64" s="5">
        <v>0.35383999999999999</v>
      </c>
      <c r="W64" s="5">
        <v>0.03</v>
      </c>
      <c r="X64" s="5">
        <v>0</v>
      </c>
      <c r="Y64" s="5">
        <v>0.09</v>
      </c>
      <c r="Z64" s="5">
        <f t="shared" si="30"/>
        <v>0.11692</v>
      </c>
      <c r="AA64" s="6">
        <f t="shared" si="31"/>
        <v>13871.388799999999</v>
      </c>
    </row>
    <row r="65" spans="1:27" x14ac:dyDescent="0.3">
      <c r="A65" t="s">
        <v>132</v>
      </c>
      <c r="B65" t="s">
        <v>133</v>
      </c>
      <c r="C65" t="s">
        <v>421</v>
      </c>
      <c r="D65" t="s">
        <v>439</v>
      </c>
      <c r="E65" t="s">
        <v>438</v>
      </c>
      <c r="F65" t="s">
        <v>10</v>
      </c>
      <c r="G65" s="1">
        <v>81870</v>
      </c>
      <c r="H65" s="1">
        <v>32800</v>
      </c>
      <c r="I65" s="1">
        <v>25700</v>
      </c>
      <c r="J65" s="2" t="s">
        <v>129</v>
      </c>
      <c r="K65" s="2" t="s">
        <v>129</v>
      </c>
      <c r="L65" s="1">
        <v>140370</v>
      </c>
      <c r="N65" s="1">
        <f t="shared" si="0"/>
        <v>40574.832799999996</v>
      </c>
      <c r="O65" s="1">
        <f t="shared" si="1"/>
        <v>180944.8328</v>
      </c>
      <c r="Q65" s="5">
        <v>0.47383999999999998</v>
      </c>
      <c r="R65" s="5">
        <f t="shared" si="26"/>
        <v>0.35383999999999999</v>
      </c>
      <c r="S65" s="6">
        <f t="shared" si="27"/>
        <v>40574.832799999996</v>
      </c>
      <c r="T65" s="5">
        <f t="shared" si="28"/>
        <v>0.12</v>
      </c>
      <c r="U65" s="6">
        <f t="shared" si="29"/>
        <v>13760.4</v>
      </c>
      <c r="V65" s="5">
        <v>0.35383999999999999</v>
      </c>
      <c r="W65" s="5">
        <v>0.03</v>
      </c>
      <c r="X65" s="5">
        <v>0</v>
      </c>
      <c r="Y65" s="5">
        <v>0.09</v>
      </c>
      <c r="Z65" s="5">
        <f t="shared" si="30"/>
        <v>0.11692</v>
      </c>
      <c r="AA65" s="6">
        <f t="shared" si="31"/>
        <v>13407.216399999999</v>
      </c>
    </row>
    <row r="66" spans="1:27" x14ac:dyDescent="0.3">
      <c r="A66" t="s">
        <v>140</v>
      </c>
      <c r="B66" t="s">
        <v>203</v>
      </c>
      <c r="C66" t="s">
        <v>421</v>
      </c>
      <c r="D66" t="s">
        <v>439</v>
      </c>
      <c r="E66" t="s">
        <v>438</v>
      </c>
      <c r="F66" t="s">
        <v>10</v>
      </c>
      <c r="G66" s="1">
        <v>81870</v>
      </c>
      <c r="H66" s="1">
        <v>47520</v>
      </c>
      <c r="I66" s="1">
        <v>5190</v>
      </c>
      <c r="J66" s="2" t="s">
        <v>129</v>
      </c>
      <c r="K66" s="2" t="s">
        <v>129</v>
      </c>
      <c r="L66" s="1">
        <v>134580</v>
      </c>
      <c r="N66" s="1">
        <f t="shared" si="0"/>
        <v>45783.357599999996</v>
      </c>
      <c r="O66" s="1">
        <f t="shared" si="1"/>
        <v>180363.35759999999</v>
      </c>
      <c r="Q66" s="5">
        <v>0.47383999999999998</v>
      </c>
      <c r="R66" s="5">
        <f t="shared" si="26"/>
        <v>0.35383999999999999</v>
      </c>
      <c r="S66" s="6">
        <f t="shared" si="27"/>
        <v>45783.357599999996</v>
      </c>
      <c r="T66" s="5">
        <f t="shared" si="28"/>
        <v>0.12</v>
      </c>
      <c r="U66" s="6">
        <f t="shared" si="29"/>
        <v>15526.8</v>
      </c>
      <c r="V66" s="5">
        <v>0.35383999999999999</v>
      </c>
      <c r="W66" s="5">
        <v>0.03</v>
      </c>
      <c r="X66" s="5">
        <v>0</v>
      </c>
      <c r="Y66" s="5">
        <v>0.09</v>
      </c>
      <c r="Z66" s="5">
        <f t="shared" si="30"/>
        <v>0.11692</v>
      </c>
      <c r="AA66" s="6">
        <f t="shared" si="31"/>
        <v>15128.2788</v>
      </c>
    </row>
    <row r="67" spans="1:27" x14ac:dyDescent="0.3">
      <c r="A67" t="s">
        <v>156</v>
      </c>
      <c r="B67" t="s">
        <v>201</v>
      </c>
      <c r="C67" t="s">
        <v>421</v>
      </c>
      <c r="D67" t="s">
        <v>439</v>
      </c>
      <c r="E67" t="s">
        <v>438</v>
      </c>
      <c r="F67" t="s">
        <v>10</v>
      </c>
      <c r="G67" s="1">
        <v>81910</v>
      </c>
      <c r="H67" s="1">
        <v>41360</v>
      </c>
      <c r="I67" s="1">
        <v>9970</v>
      </c>
      <c r="J67" s="2" t="s">
        <v>129</v>
      </c>
      <c r="K67" s="2" t="s">
        <v>129</v>
      </c>
      <c r="L67" s="1">
        <v>133240</v>
      </c>
      <c r="N67" s="1">
        <f t="shared" si="0"/>
        <v>43617.856800000001</v>
      </c>
      <c r="O67" s="1">
        <f t="shared" si="1"/>
        <v>176857.85680000001</v>
      </c>
      <c r="Q67" s="5">
        <v>0.47383999999999998</v>
      </c>
      <c r="R67" s="5">
        <f t="shared" si="26"/>
        <v>0.35383999999999999</v>
      </c>
      <c r="S67" s="6">
        <f t="shared" si="27"/>
        <v>43617.856800000001</v>
      </c>
      <c r="T67" s="5">
        <f t="shared" si="28"/>
        <v>0.12</v>
      </c>
      <c r="U67" s="6">
        <f t="shared" si="29"/>
        <v>14792.4</v>
      </c>
      <c r="V67" s="5">
        <v>0.35383999999999999</v>
      </c>
      <c r="W67" s="5">
        <v>0.03</v>
      </c>
      <c r="X67" s="5">
        <v>0</v>
      </c>
      <c r="Y67" s="5">
        <v>0.09</v>
      </c>
      <c r="Z67" s="5">
        <f t="shared" si="30"/>
        <v>0.11692</v>
      </c>
      <c r="AA67" s="6">
        <f t="shared" si="31"/>
        <v>14412.7284</v>
      </c>
    </row>
    <row r="68" spans="1:27" x14ac:dyDescent="0.3">
      <c r="A68" t="s">
        <v>153</v>
      </c>
      <c r="B68" t="s">
        <v>377</v>
      </c>
      <c r="C68" t="s">
        <v>421</v>
      </c>
      <c r="D68" t="s">
        <v>439</v>
      </c>
      <c r="E68" t="s">
        <v>438</v>
      </c>
      <c r="F68" t="s">
        <v>10</v>
      </c>
      <c r="G68" s="1">
        <v>81910</v>
      </c>
      <c r="H68" s="1">
        <v>41360</v>
      </c>
      <c r="I68" s="1">
        <v>9300</v>
      </c>
      <c r="J68" s="2" t="s">
        <v>129</v>
      </c>
      <c r="K68" s="2" t="s">
        <v>129</v>
      </c>
      <c r="L68" s="1">
        <v>132570</v>
      </c>
      <c r="N68" s="1">
        <f t="shared" si="0"/>
        <v>43617.856800000001</v>
      </c>
      <c r="O68" s="1">
        <f t="shared" si="1"/>
        <v>176187.85680000001</v>
      </c>
      <c r="Q68" s="5">
        <v>0.47383999999999998</v>
      </c>
      <c r="R68" s="5">
        <f t="shared" si="26"/>
        <v>0.35383999999999999</v>
      </c>
      <c r="S68" s="6">
        <f t="shared" si="27"/>
        <v>43617.856800000001</v>
      </c>
      <c r="T68" s="5">
        <f t="shared" si="28"/>
        <v>0.12</v>
      </c>
      <c r="U68" s="6">
        <f t="shared" si="29"/>
        <v>14792.4</v>
      </c>
      <c r="V68" s="5">
        <v>0.35383999999999999</v>
      </c>
      <c r="W68" s="5">
        <v>0.03</v>
      </c>
      <c r="X68" s="5">
        <v>0</v>
      </c>
      <c r="Y68" s="5">
        <v>0.09</v>
      </c>
      <c r="Z68" s="5">
        <f t="shared" si="30"/>
        <v>0.11692</v>
      </c>
      <c r="AA68" s="6">
        <f t="shared" si="31"/>
        <v>14412.7284</v>
      </c>
    </row>
    <row r="69" spans="1:27" x14ac:dyDescent="0.3">
      <c r="A69" t="s">
        <v>136</v>
      </c>
      <c r="B69" t="s">
        <v>256</v>
      </c>
      <c r="C69" t="s">
        <v>421</v>
      </c>
      <c r="D69" t="s">
        <v>439</v>
      </c>
      <c r="E69" t="s">
        <v>438</v>
      </c>
      <c r="F69" t="s">
        <v>10</v>
      </c>
      <c r="G69" s="1">
        <v>81920</v>
      </c>
      <c r="H69" s="1">
        <v>39630</v>
      </c>
      <c r="I69" s="1">
        <v>9820</v>
      </c>
      <c r="J69" s="2" t="s">
        <v>129</v>
      </c>
      <c r="K69" s="2" t="s">
        <v>129</v>
      </c>
      <c r="L69" s="1">
        <v>131370</v>
      </c>
      <c r="N69" s="1">
        <f t="shared" si="0"/>
        <v>43009.252</v>
      </c>
      <c r="O69" s="1">
        <f t="shared" si="1"/>
        <v>174379.25200000001</v>
      </c>
      <c r="Q69" s="5">
        <v>0.47383999999999998</v>
      </c>
      <c r="R69" s="5">
        <f t="shared" si="26"/>
        <v>0.35383999999999999</v>
      </c>
      <c r="S69" s="6">
        <f t="shared" si="27"/>
        <v>43009.252</v>
      </c>
      <c r="T69" s="5">
        <f t="shared" si="28"/>
        <v>0.12</v>
      </c>
      <c r="U69" s="6">
        <f t="shared" si="29"/>
        <v>14586</v>
      </c>
      <c r="V69" s="5">
        <v>0.35383999999999999</v>
      </c>
      <c r="W69" s="5">
        <v>0.03</v>
      </c>
      <c r="X69" s="5">
        <v>0</v>
      </c>
      <c r="Y69" s="5">
        <v>0.09</v>
      </c>
      <c r="Z69" s="5">
        <f t="shared" si="30"/>
        <v>0.11692</v>
      </c>
      <c r="AA69" s="6">
        <f t="shared" si="31"/>
        <v>14211.626</v>
      </c>
    </row>
    <row r="70" spans="1:27" x14ac:dyDescent="0.3">
      <c r="A70" t="s">
        <v>147</v>
      </c>
      <c r="B70" t="s">
        <v>363</v>
      </c>
      <c r="C70" t="s">
        <v>421</v>
      </c>
      <c r="D70" t="s">
        <v>439</v>
      </c>
      <c r="E70" t="s">
        <v>438</v>
      </c>
      <c r="F70" t="s">
        <v>10</v>
      </c>
      <c r="G70" s="1">
        <v>81210</v>
      </c>
      <c r="H70" s="1">
        <v>41360</v>
      </c>
      <c r="I70" s="1">
        <v>7590</v>
      </c>
      <c r="J70" s="2" t="s">
        <v>129</v>
      </c>
      <c r="K70" s="2" t="s">
        <v>129</v>
      </c>
      <c r="L70" s="1">
        <v>130160</v>
      </c>
      <c r="N70" s="1">
        <f t="shared" si="0"/>
        <v>43370.168799999999</v>
      </c>
      <c r="O70" s="1">
        <f t="shared" si="1"/>
        <v>173530.16879999998</v>
      </c>
      <c r="Q70" s="5">
        <v>0.47383999999999998</v>
      </c>
      <c r="R70" s="5">
        <f t="shared" si="26"/>
        <v>0.35383999999999999</v>
      </c>
      <c r="S70" s="6">
        <f t="shared" si="27"/>
        <v>43370.168799999999</v>
      </c>
      <c r="T70" s="5">
        <f t="shared" si="28"/>
        <v>0.12</v>
      </c>
      <c r="U70" s="6">
        <f t="shared" si="29"/>
        <v>14708.4</v>
      </c>
      <c r="V70" s="5">
        <v>0.35383999999999999</v>
      </c>
      <c r="W70" s="5">
        <v>0.03</v>
      </c>
      <c r="X70" s="5">
        <v>0</v>
      </c>
      <c r="Y70" s="5">
        <v>0.09</v>
      </c>
      <c r="Z70" s="5">
        <f t="shared" si="30"/>
        <v>0.11692</v>
      </c>
      <c r="AA70" s="6">
        <f t="shared" si="31"/>
        <v>14330.884399999999</v>
      </c>
    </row>
    <row r="71" spans="1:27" x14ac:dyDescent="0.3">
      <c r="A71" t="s">
        <v>161</v>
      </c>
      <c r="B71" t="s">
        <v>291</v>
      </c>
      <c r="C71" t="s">
        <v>421</v>
      </c>
      <c r="D71" t="s">
        <v>439</v>
      </c>
      <c r="E71" t="s">
        <v>438</v>
      </c>
      <c r="F71" t="s">
        <v>10</v>
      </c>
      <c r="G71" s="1">
        <v>81130</v>
      </c>
      <c r="H71" s="1">
        <v>25800</v>
      </c>
      <c r="I71" s="1">
        <v>17090</v>
      </c>
      <c r="J71" s="2" t="s">
        <v>129</v>
      </c>
      <c r="K71" s="2" t="s">
        <v>129</v>
      </c>
      <c r="L71" s="1">
        <v>124020</v>
      </c>
      <c r="N71" s="1">
        <f t="shared" si="0"/>
        <v>37836.111199999999</v>
      </c>
      <c r="O71" s="1">
        <f t="shared" si="1"/>
        <v>161856.11119999998</v>
      </c>
      <c r="Q71" s="5">
        <v>0.47383999999999998</v>
      </c>
      <c r="R71" s="5">
        <f t="shared" si="26"/>
        <v>0.35383999999999999</v>
      </c>
      <c r="S71" s="6">
        <f t="shared" si="27"/>
        <v>37836.111199999999</v>
      </c>
      <c r="T71" s="5">
        <f t="shared" si="28"/>
        <v>0.12</v>
      </c>
      <c r="U71" s="6">
        <f t="shared" si="29"/>
        <v>12831.6</v>
      </c>
      <c r="V71" s="5">
        <v>0.35383999999999999</v>
      </c>
      <c r="W71" s="5">
        <v>0.03</v>
      </c>
      <c r="X71" s="5">
        <v>0</v>
      </c>
      <c r="Y71" s="5">
        <v>0.09</v>
      </c>
      <c r="Z71" s="5">
        <f t="shared" si="30"/>
        <v>0.11692</v>
      </c>
      <c r="AA71" s="6">
        <f t="shared" si="31"/>
        <v>12502.2556</v>
      </c>
    </row>
    <row r="72" spans="1:27" x14ac:dyDescent="0.3">
      <c r="A72" t="s">
        <v>132</v>
      </c>
      <c r="B72" t="s">
        <v>224</v>
      </c>
      <c r="C72" t="s">
        <v>421</v>
      </c>
      <c r="D72" t="s">
        <v>439</v>
      </c>
      <c r="E72" t="s">
        <v>438</v>
      </c>
      <c r="F72" t="s">
        <v>36</v>
      </c>
      <c r="G72" s="1">
        <v>69280</v>
      </c>
      <c r="H72" s="1">
        <v>36940</v>
      </c>
      <c r="I72" s="1">
        <v>2660</v>
      </c>
      <c r="J72" s="2" t="s">
        <v>129</v>
      </c>
      <c r="K72" s="2" t="s">
        <v>129</v>
      </c>
      <c r="L72" s="1">
        <v>108880</v>
      </c>
      <c r="N72" s="1">
        <f t="shared" si="0"/>
        <v>37584.8848</v>
      </c>
      <c r="O72" s="1">
        <f t="shared" si="1"/>
        <v>146464.8848</v>
      </c>
      <c r="Q72" s="5">
        <v>0.47383999999999998</v>
      </c>
      <c r="R72" s="5">
        <f t="shared" si="26"/>
        <v>0.35383999999999999</v>
      </c>
      <c r="S72" s="6">
        <f t="shared" si="27"/>
        <v>37584.8848</v>
      </c>
      <c r="T72" s="5">
        <f t="shared" si="28"/>
        <v>0.12</v>
      </c>
      <c r="U72" s="6">
        <f t="shared" si="29"/>
        <v>12746.4</v>
      </c>
      <c r="V72" s="5">
        <v>0.35383999999999999</v>
      </c>
      <c r="W72" s="5">
        <v>0.03</v>
      </c>
      <c r="X72" s="5">
        <v>0</v>
      </c>
      <c r="Y72" s="5">
        <v>0.09</v>
      </c>
      <c r="Z72" s="5">
        <f t="shared" si="30"/>
        <v>0.11692</v>
      </c>
      <c r="AA72" s="6">
        <f t="shared" si="31"/>
        <v>12419.242399999999</v>
      </c>
    </row>
    <row r="73" spans="1:27" x14ac:dyDescent="0.3">
      <c r="A73" t="s">
        <v>158</v>
      </c>
      <c r="B73" t="s">
        <v>178</v>
      </c>
      <c r="C73" t="s">
        <v>421</v>
      </c>
      <c r="D73" t="s">
        <v>439</v>
      </c>
      <c r="E73" t="s">
        <v>438</v>
      </c>
      <c r="F73" t="s">
        <v>36</v>
      </c>
      <c r="G73" s="1">
        <v>78180</v>
      </c>
      <c r="H73" s="1">
        <v>9210</v>
      </c>
      <c r="I73" s="1">
        <v>18860</v>
      </c>
      <c r="J73" s="2" t="s">
        <v>129</v>
      </c>
      <c r="K73" s="2" t="s">
        <v>129</v>
      </c>
      <c r="L73" s="1">
        <v>106250</v>
      </c>
      <c r="N73" s="1">
        <f t="shared" si="0"/>
        <v>30922.077600000001</v>
      </c>
      <c r="O73" s="1">
        <f t="shared" si="1"/>
        <v>137172.07759999999</v>
      </c>
      <c r="Q73" s="5">
        <v>0.47383999999999998</v>
      </c>
      <c r="R73" s="5">
        <f t="shared" si="26"/>
        <v>0.35383999999999999</v>
      </c>
      <c r="S73" s="6">
        <f t="shared" si="27"/>
        <v>30922.077600000001</v>
      </c>
      <c r="T73" s="5">
        <f t="shared" si="28"/>
        <v>0.12</v>
      </c>
      <c r="U73" s="6">
        <f t="shared" si="29"/>
        <v>10486.8</v>
      </c>
      <c r="V73" s="5">
        <v>0.35383999999999999</v>
      </c>
      <c r="W73" s="5">
        <v>0.03</v>
      </c>
      <c r="X73" s="5">
        <v>0</v>
      </c>
      <c r="Y73" s="5">
        <v>0.09</v>
      </c>
      <c r="Z73" s="5">
        <f t="shared" si="30"/>
        <v>0.11692</v>
      </c>
      <c r="AA73" s="6">
        <f t="shared" si="31"/>
        <v>10217.638799999999</v>
      </c>
    </row>
    <row r="74" spans="1:27" x14ac:dyDescent="0.3">
      <c r="A74" t="s">
        <v>130</v>
      </c>
      <c r="B74" t="s">
        <v>279</v>
      </c>
      <c r="C74" t="s">
        <v>421</v>
      </c>
      <c r="D74" t="s">
        <v>439</v>
      </c>
      <c r="E74" t="s">
        <v>438</v>
      </c>
      <c r="F74" t="s">
        <v>36</v>
      </c>
      <c r="G74" s="1">
        <v>81870</v>
      </c>
      <c r="H74" s="1">
        <v>8980</v>
      </c>
      <c r="I74" s="1">
        <v>13770</v>
      </c>
      <c r="J74" s="2" t="s">
        <v>129</v>
      </c>
      <c r="K74" s="2" t="s">
        <v>129</v>
      </c>
      <c r="L74" s="1">
        <v>104620</v>
      </c>
      <c r="N74" s="1">
        <f t="shared" si="0"/>
        <v>32146.363999999998</v>
      </c>
      <c r="O74" s="1">
        <f t="shared" si="1"/>
        <v>136766.364</v>
      </c>
      <c r="Q74" s="5">
        <v>0.47383999999999998</v>
      </c>
      <c r="R74" s="5">
        <f t="shared" si="26"/>
        <v>0.35383999999999999</v>
      </c>
      <c r="S74" s="6">
        <f t="shared" si="27"/>
        <v>32146.363999999998</v>
      </c>
      <c r="T74" s="5">
        <f t="shared" si="28"/>
        <v>0.12</v>
      </c>
      <c r="U74" s="6">
        <f t="shared" si="29"/>
        <v>10902</v>
      </c>
      <c r="V74" s="5">
        <v>0.35383999999999999</v>
      </c>
      <c r="W74" s="5">
        <v>0.03</v>
      </c>
      <c r="X74" s="5">
        <v>0</v>
      </c>
      <c r="Y74" s="5">
        <v>0.09</v>
      </c>
      <c r="Z74" s="5">
        <f t="shared" si="30"/>
        <v>0.11692</v>
      </c>
      <c r="AA74" s="6">
        <f t="shared" si="31"/>
        <v>10622.181999999999</v>
      </c>
    </row>
    <row r="75" spans="1:27" x14ac:dyDescent="0.3">
      <c r="A75" t="s">
        <v>147</v>
      </c>
      <c r="B75" t="s">
        <v>328</v>
      </c>
      <c r="C75" t="s">
        <v>421</v>
      </c>
      <c r="D75" t="s">
        <v>439</v>
      </c>
      <c r="E75" t="s">
        <v>438</v>
      </c>
      <c r="F75" t="s">
        <v>36</v>
      </c>
      <c r="G75" s="1">
        <v>82200</v>
      </c>
      <c r="H75" s="1">
        <v>8810</v>
      </c>
      <c r="I75" s="1">
        <v>7400</v>
      </c>
      <c r="J75" s="1">
        <v>6050</v>
      </c>
      <c r="K75" s="2" t="s">
        <v>129</v>
      </c>
      <c r="L75" s="1">
        <v>104460</v>
      </c>
      <c r="N75" s="1">
        <f t="shared" si="0"/>
        <v>32202.9784</v>
      </c>
      <c r="O75" s="1">
        <f t="shared" si="1"/>
        <v>136662.97839999999</v>
      </c>
      <c r="Q75" s="5">
        <v>0.47383999999999998</v>
      </c>
      <c r="R75" s="5">
        <f t="shared" si="26"/>
        <v>0.35383999999999999</v>
      </c>
      <c r="S75" s="6">
        <f t="shared" si="27"/>
        <v>32202.9784</v>
      </c>
      <c r="T75" s="5">
        <f t="shared" si="28"/>
        <v>0.12</v>
      </c>
      <c r="U75" s="6">
        <f t="shared" si="29"/>
        <v>10921.199999999999</v>
      </c>
      <c r="V75" s="5">
        <v>0.35383999999999999</v>
      </c>
      <c r="W75" s="5">
        <v>0.03</v>
      </c>
      <c r="X75" s="5">
        <v>0</v>
      </c>
      <c r="Y75" s="5">
        <v>0.09</v>
      </c>
      <c r="Z75" s="5">
        <f t="shared" si="30"/>
        <v>0.11692</v>
      </c>
      <c r="AA75" s="6">
        <f t="shared" si="31"/>
        <v>10640.8892</v>
      </c>
    </row>
    <row r="76" spans="1:27" x14ac:dyDescent="0.3">
      <c r="A76" t="s">
        <v>156</v>
      </c>
      <c r="B76" t="s">
        <v>276</v>
      </c>
      <c r="C76" t="s">
        <v>421</v>
      </c>
      <c r="D76" t="s">
        <v>439</v>
      </c>
      <c r="E76" t="s">
        <v>438</v>
      </c>
      <c r="F76" t="s">
        <v>36</v>
      </c>
      <c r="G76" s="1">
        <v>81870</v>
      </c>
      <c r="H76" s="1">
        <v>12230</v>
      </c>
      <c r="I76" s="1">
        <v>8750</v>
      </c>
      <c r="J76" s="2" t="s">
        <v>129</v>
      </c>
      <c r="K76" s="2" t="s">
        <v>129</v>
      </c>
      <c r="L76" s="1">
        <v>102850</v>
      </c>
      <c r="N76" s="1">
        <f t="shared" si="0"/>
        <v>33296.343999999997</v>
      </c>
      <c r="O76" s="1">
        <f t="shared" si="1"/>
        <v>136146.34399999998</v>
      </c>
      <c r="Q76" s="5">
        <v>0.47383999999999998</v>
      </c>
      <c r="R76" s="5">
        <f t="shared" si="26"/>
        <v>0.35383999999999999</v>
      </c>
      <c r="S76" s="6">
        <f t="shared" si="27"/>
        <v>33296.343999999997</v>
      </c>
      <c r="T76" s="5">
        <f t="shared" si="28"/>
        <v>0.12</v>
      </c>
      <c r="U76" s="6">
        <f t="shared" si="29"/>
        <v>11292</v>
      </c>
      <c r="V76" s="5">
        <v>0.35383999999999999</v>
      </c>
      <c r="W76" s="5">
        <v>0.03</v>
      </c>
      <c r="X76" s="5">
        <v>0</v>
      </c>
      <c r="Y76" s="5">
        <v>0.09</v>
      </c>
      <c r="Z76" s="5">
        <f t="shared" si="30"/>
        <v>0.11692</v>
      </c>
      <c r="AA76" s="6">
        <f t="shared" si="31"/>
        <v>11002.172</v>
      </c>
    </row>
    <row r="77" spans="1:27" x14ac:dyDescent="0.3">
      <c r="A77" t="s">
        <v>303</v>
      </c>
      <c r="B77" t="s">
        <v>304</v>
      </c>
      <c r="C77" t="s">
        <v>421</v>
      </c>
      <c r="D77" t="s">
        <v>439</v>
      </c>
      <c r="E77" t="s">
        <v>438</v>
      </c>
      <c r="F77" t="s">
        <v>36</v>
      </c>
      <c r="G77" s="1">
        <v>74570</v>
      </c>
      <c r="H77" s="1">
        <v>8200</v>
      </c>
      <c r="I77" s="1">
        <v>16230</v>
      </c>
      <c r="J77" s="2" t="s">
        <v>129</v>
      </c>
      <c r="K77" s="2" t="s">
        <v>129</v>
      </c>
      <c r="L77" s="1">
        <v>99000</v>
      </c>
      <c r="N77" s="1">
        <f t="shared" si="0"/>
        <v>29287.336799999997</v>
      </c>
      <c r="O77" s="1">
        <f t="shared" si="1"/>
        <v>128287.33679999999</v>
      </c>
      <c r="Q77" s="5">
        <v>0.47383999999999998</v>
      </c>
      <c r="R77" s="5">
        <f t="shared" si="26"/>
        <v>0.35383999999999999</v>
      </c>
      <c r="S77" s="6">
        <f t="shared" si="27"/>
        <v>29287.336799999997</v>
      </c>
      <c r="T77" s="5">
        <f t="shared" si="28"/>
        <v>0.12</v>
      </c>
      <c r="U77" s="6">
        <f t="shared" si="29"/>
        <v>9932.4</v>
      </c>
      <c r="V77" s="5">
        <v>0.35383999999999999</v>
      </c>
      <c r="W77" s="5">
        <v>0.03</v>
      </c>
      <c r="X77" s="5">
        <v>0</v>
      </c>
      <c r="Y77" s="5">
        <v>0.09</v>
      </c>
      <c r="Z77" s="5">
        <f t="shared" si="30"/>
        <v>0.11692</v>
      </c>
      <c r="AA77" s="6">
        <f t="shared" si="31"/>
        <v>9677.4683999999997</v>
      </c>
    </row>
    <row r="78" spans="1:27" x14ac:dyDescent="0.3">
      <c r="A78" t="s">
        <v>134</v>
      </c>
      <c r="B78" t="s">
        <v>411</v>
      </c>
      <c r="C78" t="s">
        <v>421</v>
      </c>
      <c r="D78" t="s">
        <v>439</v>
      </c>
      <c r="E78" t="s">
        <v>438</v>
      </c>
      <c r="F78" t="s">
        <v>36</v>
      </c>
      <c r="G78" s="1">
        <v>74740</v>
      </c>
      <c r="H78" s="1">
        <v>6610</v>
      </c>
      <c r="I78" s="1">
        <v>16160</v>
      </c>
      <c r="J78" s="2" t="s">
        <v>129</v>
      </c>
      <c r="K78" s="2" t="s">
        <v>129</v>
      </c>
      <c r="L78" s="1">
        <v>97510</v>
      </c>
      <c r="N78" s="1">
        <f t="shared" si="0"/>
        <v>28784.883999999998</v>
      </c>
      <c r="O78" s="1">
        <f t="shared" si="1"/>
        <v>126294.88399999999</v>
      </c>
      <c r="Q78" s="5">
        <v>0.47383999999999998</v>
      </c>
      <c r="R78" s="5">
        <f t="shared" si="26"/>
        <v>0.35383999999999999</v>
      </c>
      <c r="S78" s="6">
        <f t="shared" si="27"/>
        <v>28784.883999999998</v>
      </c>
      <c r="T78" s="5">
        <f t="shared" si="28"/>
        <v>0.12</v>
      </c>
      <c r="U78" s="6">
        <f t="shared" si="29"/>
        <v>9762</v>
      </c>
      <c r="V78" s="5">
        <v>0.35383999999999999</v>
      </c>
      <c r="W78" s="5">
        <v>0.03</v>
      </c>
      <c r="X78" s="5">
        <v>0</v>
      </c>
      <c r="Y78" s="5">
        <v>0.09</v>
      </c>
      <c r="Z78" s="5">
        <f t="shared" si="30"/>
        <v>0.11692</v>
      </c>
      <c r="AA78" s="6">
        <f t="shared" si="31"/>
        <v>9511.4419999999991</v>
      </c>
    </row>
    <row r="79" spans="1:27" x14ac:dyDescent="0.3">
      <c r="A79" t="s">
        <v>142</v>
      </c>
      <c r="B79" t="s">
        <v>403</v>
      </c>
      <c r="C79" t="s">
        <v>421</v>
      </c>
      <c r="D79" t="s">
        <v>439</v>
      </c>
      <c r="E79" t="s">
        <v>438</v>
      </c>
      <c r="F79" t="s">
        <v>36</v>
      </c>
      <c r="G79" s="1">
        <v>74800</v>
      </c>
      <c r="H79" s="1">
        <v>7870</v>
      </c>
      <c r="I79" s="1">
        <v>13320</v>
      </c>
      <c r="J79" s="1">
        <v>1070</v>
      </c>
      <c r="K79" s="2" t="s">
        <v>129</v>
      </c>
      <c r="L79" s="1">
        <v>97060</v>
      </c>
      <c r="N79" s="1">
        <f t="shared" si="0"/>
        <v>29251.952799999999</v>
      </c>
      <c r="O79" s="1">
        <f t="shared" si="1"/>
        <v>126311.9528</v>
      </c>
      <c r="Q79" s="5">
        <v>0.47383999999999998</v>
      </c>
      <c r="R79" s="5">
        <f t="shared" si="26"/>
        <v>0.35383999999999999</v>
      </c>
      <c r="S79" s="6">
        <f t="shared" si="27"/>
        <v>29251.952799999999</v>
      </c>
      <c r="T79" s="5">
        <f t="shared" si="28"/>
        <v>0.12</v>
      </c>
      <c r="U79" s="6">
        <f t="shared" si="29"/>
        <v>9920.4</v>
      </c>
      <c r="V79" s="5">
        <v>0.35383999999999999</v>
      </c>
      <c r="W79" s="5">
        <v>0.03</v>
      </c>
      <c r="X79" s="5">
        <v>0</v>
      </c>
      <c r="Y79" s="5">
        <v>0.09</v>
      </c>
      <c r="Z79" s="5">
        <f t="shared" si="30"/>
        <v>0.11692</v>
      </c>
      <c r="AA79" s="6">
        <f t="shared" si="31"/>
        <v>9665.7763999999988</v>
      </c>
    </row>
    <row r="80" spans="1:27" x14ac:dyDescent="0.3">
      <c r="A80" t="s">
        <v>136</v>
      </c>
      <c r="B80" t="s">
        <v>180</v>
      </c>
      <c r="C80" t="s">
        <v>421</v>
      </c>
      <c r="D80" t="s">
        <v>439</v>
      </c>
      <c r="E80" t="s">
        <v>438</v>
      </c>
      <c r="F80" t="s">
        <v>36</v>
      </c>
      <c r="G80" s="1">
        <v>14170</v>
      </c>
      <c r="H80" s="1">
        <v>9110</v>
      </c>
      <c r="I80" s="2">
        <v>260</v>
      </c>
      <c r="J80" s="2" t="s">
        <v>129</v>
      </c>
      <c r="K80" s="1">
        <v>31270</v>
      </c>
      <c r="L80" s="1">
        <v>54810</v>
      </c>
      <c r="N80" s="1">
        <f t="shared" si="0"/>
        <v>8237.395199999999</v>
      </c>
      <c r="O80" s="1">
        <f t="shared" si="1"/>
        <v>63047.395199999999</v>
      </c>
      <c r="Q80" s="5">
        <v>0.47383999999999998</v>
      </c>
      <c r="R80" s="5">
        <f t="shared" si="26"/>
        <v>0.35383999999999999</v>
      </c>
      <c r="S80" s="6">
        <f t="shared" si="27"/>
        <v>8237.395199999999</v>
      </c>
      <c r="T80" s="5">
        <f t="shared" si="28"/>
        <v>0.12</v>
      </c>
      <c r="U80" s="6">
        <f t="shared" si="29"/>
        <v>2793.6</v>
      </c>
      <c r="V80" s="5">
        <v>0.35383999999999999</v>
      </c>
      <c r="W80" s="5">
        <v>0.03</v>
      </c>
      <c r="X80" s="5">
        <v>0</v>
      </c>
      <c r="Y80" s="5">
        <v>0.09</v>
      </c>
      <c r="Z80" s="5">
        <f t="shared" si="30"/>
        <v>0.11692</v>
      </c>
      <c r="AA80" s="6">
        <f t="shared" si="31"/>
        <v>2721.8975999999998</v>
      </c>
    </row>
    <row r="81" spans="1:27" x14ac:dyDescent="0.3">
      <c r="A81" t="s">
        <v>132</v>
      </c>
      <c r="B81" t="s">
        <v>393</v>
      </c>
      <c r="C81" t="s">
        <v>428</v>
      </c>
      <c r="D81" t="s">
        <v>439</v>
      </c>
      <c r="E81" t="s">
        <v>438</v>
      </c>
      <c r="F81" t="s">
        <v>57</v>
      </c>
      <c r="G81" s="1">
        <v>197750</v>
      </c>
      <c r="H81" s="1">
        <v>21480</v>
      </c>
      <c r="I81" s="2" t="s">
        <v>129</v>
      </c>
      <c r="J81" s="2" t="s">
        <v>129</v>
      </c>
      <c r="K81" s="1">
        <v>11110</v>
      </c>
      <c r="L81" s="1">
        <v>230340</v>
      </c>
      <c r="N81" s="1">
        <f t="shared" si="0"/>
        <v>97303.0432</v>
      </c>
      <c r="O81" s="1">
        <f t="shared" si="1"/>
        <v>327643.04320000001</v>
      </c>
      <c r="Q81" s="5">
        <v>0.47383999999999998</v>
      </c>
      <c r="R81" s="5">
        <f t="shared" ref="R81" si="32">SUM(V81+X81)</f>
        <v>0.44384000000000001</v>
      </c>
      <c r="S81" s="6">
        <f t="shared" ref="S81" si="33">SUM(G81,H81)*R81</f>
        <v>97303.0432</v>
      </c>
      <c r="T81" s="5">
        <f t="shared" ref="T81" si="34">SUM(W81,Y81)</f>
        <v>0.03</v>
      </c>
      <c r="U81" s="6">
        <f t="shared" ref="U81" si="35">SUM(G81,H81)*T81</f>
        <v>6576.9</v>
      </c>
      <c r="V81" s="5">
        <v>0.38384000000000001</v>
      </c>
      <c r="W81" s="5">
        <v>0</v>
      </c>
      <c r="X81" s="5">
        <v>0.06</v>
      </c>
      <c r="Y81" s="5">
        <v>0.03</v>
      </c>
      <c r="Z81" s="5">
        <f t="shared" ref="Z81" si="36">(Q81/2)-T81</f>
        <v>0.20691999999999999</v>
      </c>
      <c r="AA81" s="6">
        <f t="shared" ref="AA81" si="37">SUM(G81,H81)*Z81</f>
        <v>45363.071599999996</v>
      </c>
    </row>
    <row r="82" spans="1:27" x14ac:dyDescent="0.3">
      <c r="A82" t="s">
        <v>147</v>
      </c>
      <c r="B82" t="s">
        <v>215</v>
      </c>
      <c r="C82" t="s">
        <v>428</v>
      </c>
      <c r="D82" t="s">
        <v>439</v>
      </c>
      <c r="E82" t="s">
        <v>438</v>
      </c>
      <c r="F82" t="s">
        <v>57</v>
      </c>
      <c r="G82" s="1">
        <v>188380</v>
      </c>
      <c r="H82" s="1">
        <v>20520</v>
      </c>
      <c r="I82" s="2" t="s">
        <v>129</v>
      </c>
      <c r="J82" s="2" t="s">
        <v>129</v>
      </c>
      <c r="K82" s="1">
        <v>10650</v>
      </c>
      <c r="L82" s="1">
        <v>219550</v>
      </c>
      <c r="N82" s="1">
        <f t="shared" si="0"/>
        <v>92718.176000000007</v>
      </c>
      <c r="O82" s="1">
        <f t="shared" si="1"/>
        <v>312268.17599999998</v>
      </c>
      <c r="Q82" s="5">
        <v>0.47383999999999998</v>
      </c>
      <c r="R82" s="5">
        <f t="shared" ref="R82" si="38">SUM(V82+X82)</f>
        <v>0.44384000000000001</v>
      </c>
      <c r="S82" s="6">
        <f t="shared" ref="S82" si="39">SUM(G82,H82)*R82</f>
        <v>92718.176000000007</v>
      </c>
      <c r="T82" s="5">
        <f t="shared" ref="T82" si="40">SUM(W82,Y82)</f>
        <v>0.03</v>
      </c>
      <c r="U82" s="6">
        <f t="shared" ref="U82" si="41">SUM(G82,H82)*T82</f>
        <v>6267</v>
      </c>
      <c r="V82" s="5">
        <v>0.38384000000000001</v>
      </c>
      <c r="W82" s="5">
        <v>0</v>
      </c>
      <c r="X82" s="5">
        <v>0.06</v>
      </c>
      <c r="Y82" s="5">
        <v>0.03</v>
      </c>
      <c r="Z82" s="5">
        <f t="shared" ref="Z82" si="42">(Q82/2)-T82</f>
        <v>0.20691999999999999</v>
      </c>
      <c r="AA82" s="6">
        <f t="shared" ref="AA82" si="43">SUM(G82,H82)*Z82</f>
        <v>43225.587999999996</v>
      </c>
    </row>
    <row r="83" spans="1:27" x14ac:dyDescent="0.3">
      <c r="A83" t="s">
        <v>143</v>
      </c>
      <c r="B83" t="s">
        <v>382</v>
      </c>
      <c r="C83" t="s">
        <v>428</v>
      </c>
      <c r="D83" t="s">
        <v>439</v>
      </c>
      <c r="E83" t="s">
        <v>438</v>
      </c>
      <c r="F83" t="s">
        <v>118</v>
      </c>
      <c r="G83" s="1">
        <v>231840</v>
      </c>
      <c r="H83" s="1">
        <v>2260</v>
      </c>
      <c r="I83" s="2" t="s">
        <v>129</v>
      </c>
      <c r="J83" s="2" t="s">
        <v>129</v>
      </c>
      <c r="K83" s="1">
        <v>55860</v>
      </c>
      <c r="L83" s="1">
        <v>289960</v>
      </c>
      <c r="N83" s="1">
        <f t="shared" si="0"/>
        <v>96879.944000000003</v>
      </c>
      <c r="O83" s="1">
        <f t="shared" si="1"/>
        <v>386839.94400000002</v>
      </c>
      <c r="Q83" s="5">
        <v>0.47383999999999998</v>
      </c>
      <c r="R83" s="5">
        <f t="shared" ref="R83:R84" si="44">SUM(V83+X83)</f>
        <v>0.41383999999999999</v>
      </c>
      <c r="S83" s="6">
        <f t="shared" ref="S83:S84" si="45">SUM(G83,H83)*R83</f>
        <v>96879.944000000003</v>
      </c>
      <c r="T83" s="5">
        <f t="shared" ref="T83:T84" si="46">SUM(W83,Y83)</f>
        <v>0.06</v>
      </c>
      <c r="U83" s="6">
        <f t="shared" ref="U83:U84" si="47">SUM(G83,H83)*T83</f>
        <v>14046</v>
      </c>
      <c r="V83" s="5">
        <v>0.38384000000000001</v>
      </c>
      <c r="W83" s="5">
        <v>0</v>
      </c>
      <c r="X83" s="5">
        <v>0.03</v>
      </c>
      <c r="Y83" s="5">
        <v>0.06</v>
      </c>
      <c r="Z83" s="5">
        <f t="shared" ref="Z83:Z84" si="48">(Q83/2)-T83</f>
        <v>0.17691999999999999</v>
      </c>
      <c r="AA83" s="6">
        <f t="shared" ref="AA83:AA84" si="49">SUM(G83,H83)*Z83</f>
        <v>41416.972000000002</v>
      </c>
    </row>
    <row r="84" spans="1:27" x14ac:dyDescent="0.3">
      <c r="A84" t="s">
        <v>136</v>
      </c>
      <c r="B84" t="s">
        <v>302</v>
      </c>
      <c r="C84" t="s">
        <v>428</v>
      </c>
      <c r="D84" t="s">
        <v>439</v>
      </c>
      <c r="E84" t="s">
        <v>438</v>
      </c>
      <c r="F84" t="s">
        <v>19</v>
      </c>
      <c r="G84" s="1">
        <v>169020</v>
      </c>
      <c r="H84" s="1">
        <v>27740</v>
      </c>
      <c r="I84" s="1">
        <v>11590</v>
      </c>
      <c r="J84" s="2" t="s">
        <v>129</v>
      </c>
      <c r="K84" s="1">
        <v>9510</v>
      </c>
      <c r="L84" s="1">
        <v>217860</v>
      </c>
      <c r="N84" s="1">
        <f t="shared" si="0"/>
        <v>87329.958400000003</v>
      </c>
      <c r="O84" s="1">
        <f t="shared" si="1"/>
        <v>305189.9584</v>
      </c>
      <c r="Q84" s="5">
        <v>0.47383999999999998</v>
      </c>
      <c r="R84" s="5">
        <f t="shared" si="44"/>
        <v>0.44384000000000001</v>
      </c>
      <c r="S84" s="6">
        <f t="shared" si="45"/>
        <v>87329.958400000003</v>
      </c>
      <c r="T84" s="5">
        <f t="shared" si="46"/>
        <v>0.03</v>
      </c>
      <c r="U84" s="6">
        <f t="shared" si="47"/>
        <v>5902.8</v>
      </c>
      <c r="V84" s="5">
        <v>0.38384000000000001</v>
      </c>
      <c r="W84" s="5">
        <v>0</v>
      </c>
      <c r="X84" s="5">
        <v>0.06</v>
      </c>
      <c r="Y84" s="5">
        <v>0.03</v>
      </c>
      <c r="Z84" s="5">
        <f t="shared" si="48"/>
        <v>0.20691999999999999</v>
      </c>
      <c r="AA84" s="6">
        <f t="shared" si="49"/>
        <v>40713.5792</v>
      </c>
    </row>
    <row r="85" spans="1:27" x14ac:dyDescent="0.3">
      <c r="A85" t="s">
        <v>153</v>
      </c>
      <c r="B85" t="s">
        <v>209</v>
      </c>
      <c r="C85" t="s">
        <v>428</v>
      </c>
      <c r="D85" t="s">
        <v>439</v>
      </c>
      <c r="E85" t="s">
        <v>438</v>
      </c>
      <c r="F85" t="s">
        <v>19</v>
      </c>
      <c r="G85" s="1">
        <v>150790</v>
      </c>
      <c r="H85" s="1">
        <v>26610</v>
      </c>
      <c r="I85" s="1">
        <v>6250</v>
      </c>
      <c r="J85" s="2" t="s">
        <v>129</v>
      </c>
      <c r="K85" s="1">
        <v>30730</v>
      </c>
      <c r="L85" s="1">
        <v>214380</v>
      </c>
      <c r="N85" s="1">
        <f t="shared" si="0"/>
        <v>78737.216</v>
      </c>
      <c r="O85" s="1">
        <f t="shared" si="1"/>
        <v>293117.21600000001</v>
      </c>
      <c r="Q85" s="5">
        <v>0.47383999999999998</v>
      </c>
      <c r="R85" s="5">
        <f t="shared" ref="R85:R143" si="50">SUM(V85+X85)</f>
        <v>0.44384000000000001</v>
      </c>
      <c r="S85" s="6">
        <f t="shared" ref="S85:S143" si="51">SUM(G85,H85)*R85</f>
        <v>78737.216</v>
      </c>
      <c r="T85" s="5">
        <f t="shared" ref="T85:T143" si="52">SUM(W85,Y85)</f>
        <v>0.03</v>
      </c>
      <c r="U85" s="6">
        <f t="shared" ref="U85:U143" si="53">SUM(G85,H85)*T85</f>
        <v>5322</v>
      </c>
      <c r="V85" s="5">
        <v>0.38384000000000001</v>
      </c>
      <c r="W85" s="5">
        <v>0</v>
      </c>
      <c r="X85" s="5">
        <v>0.06</v>
      </c>
      <c r="Y85" s="5">
        <v>0.03</v>
      </c>
      <c r="Z85" s="5">
        <f t="shared" ref="Z85:Z143" si="54">(Q85/2)-T85</f>
        <v>0.20691999999999999</v>
      </c>
      <c r="AA85" s="6">
        <f t="shared" ref="AA85:AA143" si="55">SUM(G85,H85)*Z85</f>
        <v>36707.608</v>
      </c>
    </row>
    <row r="86" spans="1:27" x14ac:dyDescent="0.3">
      <c r="A86" t="s">
        <v>132</v>
      </c>
      <c r="B86" t="s">
        <v>230</v>
      </c>
      <c r="C86" t="s">
        <v>428</v>
      </c>
      <c r="D86" t="s">
        <v>439</v>
      </c>
      <c r="E86" t="s">
        <v>438</v>
      </c>
      <c r="F86" t="s">
        <v>19</v>
      </c>
      <c r="G86" s="1">
        <v>169020</v>
      </c>
      <c r="H86" s="1">
        <v>27410</v>
      </c>
      <c r="I86" s="1">
        <v>3430</v>
      </c>
      <c r="J86" s="2" t="s">
        <v>129</v>
      </c>
      <c r="K86" s="1">
        <v>9510</v>
      </c>
      <c r="L86" s="1">
        <v>209370</v>
      </c>
      <c r="N86" s="1">
        <f t="shared" si="0"/>
        <v>87183.491200000004</v>
      </c>
      <c r="O86" s="1">
        <f t="shared" si="1"/>
        <v>296553.49119999999</v>
      </c>
      <c r="Q86" s="5">
        <v>0.47383999999999998</v>
      </c>
      <c r="R86" s="5">
        <f t="shared" si="50"/>
        <v>0.44384000000000001</v>
      </c>
      <c r="S86" s="6">
        <f t="shared" si="51"/>
        <v>87183.491200000004</v>
      </c>
      <c r="T86" s="5">
        <f t="shared" si="52"/>
        <v>0.03</v>
      </c>
      <c r="U86" s="6">
        <f t="shared" si="53"/>
        <v>5892.9</v>
      </c>
      <c r="V86" s="5">
        <v>0.38384000000000001</v>
      </c>
      <c r="W86" s="5">
        <v>0</v>
      </c>
      <c r="X86" s="5">
        <v>0.06</v>
      </c>
      <c r="Y86" s="5">
        <v>0.03</v>
      </c>
      <c r="Z86" s="5">
        <f t="shared" si="54"/>
        <v>0.20691999999999999</v>
      </c>
      <c r="AA86" s="6">
        <f t="shared" si="55"/>
        <v>40645.295599999998</v>
      </c>
    </row>
    <row r="87" spans="1:27" x14ac:dyDescent="0.3">
      <c r="A87" t="s">
        <v>134</v>
      </c>
      <c r="B87" t="s">
        <v>152</v>
      </c>
      <c r="C87" t="s">
        <v>428</v>
      </c>
      <c r="D87" t="s">
        <v>439</v>
      </c>
      <c r="E87" t="s">
        <v>438</v>
      </c>
      <c r="F87" t="s">
        <v>19</v>
      </c>
      <c r="G87" s="1">
        <v>164770</v>
      </c>
      <c r="H87" s="1">
        <v>21990</v>
      </c>
      <c r="I87" s="1">
        <v>1470</v>
      </c>
      <c r="J87" s="2" t="s">
        <v>129</v>
      </c>
      <c r="K87" s="1">
        <v>9510</v>
      </c>
      <c r="L87" s="1">
        <v>197740</v>
      </c>
      <c r="N87" s="1">
        <f t="shared" si="0"/>
        <v>82891.558400000009</v>
      </c>
      <c r="O87" s="1">
        <f t="shared" si="1"/>
        <v>280631.55839999998</v>
      </c>
      <c r="Q87" s="5">
        <v>0.47383999999999998</v>
      </c>
      <c r="R87" s="5">
        <f t="shared" si="50"/>
        <v>0.44384000000000001</v>
      </c>
      <c r="S87" s="6">
        <f t="shared" si="51"/>
        <v>82891.558400000009</v>
      </c>
      <c r="T87" s="5">
        <f t="shared" si="52"/>
        <v>0.03</v>
      </c>
      <c r="U87" s="6">
        <f t="shared" si="53"/>
        <v>5602.8</v>
      </c>
      <c r="V87" s="5">
        <v>0.38384000000000001</v>
      </c>
      <c r="W87" s="5">
        <v>0</v>
      </c>
      <c r="X87" s="5">
        <v>0.06</v>
      </c>
      <c r="Y87" s="5">
        <v>0.03</v>
      </c>
      <c r="Z87" s="5">
        <f t="shared" si="54"/>
        <v>0.20691999999999999</v>
      </c>
      <c r="AA87" s="6">
        <f t="shared" si="55"/>
        <v>38644.379199999996</v>
      </c>
    </row>
    <row r="88" spans="1:27" x14ac:dyDescent="0.3">
      <c r="A88" t="s">
        <v>140</v>
      </c>
      <c r="B88" t="s">
        <v>271</v>
      </c>
      <c r="C88" t="s">
        <v>428</v>
      </c>
      <c r="D88" t="s">
        <v>439</v>
      </c>
      <c r="E88" t="s">
        <v>438</v>
      </c>
      <c r="F88" t="s">
        <v>19</v>
      </c>
      <c r="G88" s="1">
        <v>159230</v>
      </c>
      <c r="H88" s="1">
        <v>22380</v>
      </c>
      <c r="I88" s="2">
        <v>590</v>
      </c>
      <c r="J88" s="2" t="s">
        <v>129</v>
      </c>
      <c r="K88" s="1">
        <v>9120</v>
      </c>
      <c r="L88" s="1">
        <v>191320</v>
      </c>
      <c r="N88" s="1">
        <f t="shared" si="0"/>
        <v>80605.782399999996</v>
      </c>
      <c r="O88" s="1">
        <f t="shared" si="1"/>
        <v>271925.78240000003</v>
      </c>
      <c r="Q88" s="5">
        <v>0.47383999999999998</v>
      </c>
      <c r="R88" s="5">
        <f t="shared" si="50"/>
        <v>0.44384000000000001</v>
      </c>
      <c r="S88" s="6">
        <f t="shared" si="51"/>
        <v>80605.782399999996</v>
      </c>
      <c r="T88" s="5">
        <f t="shared" si="52"/>
        <v>0.03</v>
      </c>
      <c r="U88" s="6">
        <f t="shared" si="53"/>
        <v>5448.3</v>
      </c>
      <c r="V88" s="5">
        <v>0.38384000000000001</v>
      </c>
      <c r="W88" s="5">
        <v>0</v>
      </c>
      <c r="X88" s="5">
        <v>0.06</v>
      </c>
      <c r="Y88" s="5">
        <v>0.03</v>
      </c>
      <c r="Z88" s="5">
        <f t="shared" si="54"/>
        <v>0.20691999999999999</v>
      </c>
      <c r="AA88" s="6">
        <f t="shared" si="55"/>
        <v>37578.741199999997</v>
      </c>
    </row>
    <row r="89" spans="1:27" x14ac:dyDescent="0.3">
      <c r="A89" t="s">
        <v>134</v>
      </c>
      <c r="B89" t="s">
        <v>289</v>
      </c>
      <c r="C89" t="s">
        <v>428</v>
      </c>
      <c r="D89" t="s">
        <v>439</v>
      </c>
      <c r="E89" t="s">
        <v>438</v>
      </c>
      <c r="F89" t="s">
        <v>19</v>
      </c>
      <c r="G89" s="1">
        <v>100460</v>
      </c>
      <c r="H89" s="1">
        <v>43060</v>
      </c>
      <c r="I89" s="1">
        <v>18590</v>
      </c>
      <c r="J89" s="2" t="s">
        <v>129</v>
      </c>
      <c r="K89" s="1">
        <v>7510</v>
      </c>
      <c r="L89" s="1">
        <v>169620</v>
      </c>
      <c r="N89" s="1">
        <f t="shared" si="0"/>
        <v>63699.916799999999</v>
      </c>
      <c r="O89" s="1">
        <f t="shared" si="1"/>
        <v>233319.91680000001</v>
      </c>
      <c r="Q89" s="5">
        <v>0.47383999999999998</v>
      </c>
      <c r="R89" s="5">
        <f t="shared" si="50"/>
        <v>0.44384000000000001</v>
      </c>
      <c r="S89" s="6">
        <f t="shared" si="51"/>
        <v>63699.916799999999</v>
      </c>
      <c r="T89" s="5">
        <f t="shared" si="52"/>
        <v>0.03</v>
      </c>
      <c r="U89" s="6">
        <f t="shared" si="53"/>
        <v>4305.5999999999995</v>
      </c>
      <c r="V89" s="5">
        <v>0.38384000000000001</v>
      </c>
      <c r="W89" s="5">
        <v>0</v>
      </c>
      <c r="X89" s="5">
        <v>0.06</v>
      </c>
      <c r="Y89" s="5">
        <v>0.03</v>
      </c>
      <c r="Z89" s="5">
        <f t="shared" si="54"/>
        <v>0.20691999999999999</v>
      </c>
      <c r="AA89" s="6">
        <f t="shared" si="55"/>
        <v>29697.1584</v>
      </c>
    </row>
    <row r="90" spans="1:27" x14ac:dyDescent="0.3">
      <c r="A90" t="s">
        <v>158</v>
      </c>
      <c r="B90" t="s">
        <v>186</v>
      </c>
      <c r="C90" t="s">
        <v>428</v>
      </c>
      <c r="D90" t="s">
        <v>439</v>
      </c>
      <c r="E90" t="s">
        <v>438</v>
      </c>
      <c r="F90" t="s">
        <v>42</v>
      </c>
      <c r="G90" s="1">
        <v>78870</v>
      </c>
      <c r="H90" s="1">
        <v>41430</v>
      </c>
      <c r="I90" s="1">
        <v>34090</v>
      </c>
      <c r="J90" s="2" t="s">
        <v>129</v>
      </c>
      <c r="K90" s="2" t="s">
        <v>129</v>
      </c>
      <c r="L90" s="1">
        <v>154390</v>
      </c>
      <c r="N90" s="1">
        <f t="shared" si="0"/>
        <v>53393.952000000005</v>
      </c>
      <c r="O90" s="1">
        <f t="shared" si="1"/>
        <v>207783.95199999999</v>
      </c>
      <c r="Q90" s="5">
        <v>0.47383999999999998</v>
      </c>
      <c r="R90" s="5">
        <f t="shared" si="50"/>
        <v>0.44384000000000001</v>
      </c>
      <c r="S90" s="6">
        <f t="shared" si="51"/>
        <v>53393.952000000005</v>
      </c>
      <c r="T90" s="5">
        <f t="shared" si="52"/>
        <v>0.03</v>
      </c>
      <c r="U90" s="6">
        <f t="shared" si="53"/>
        <v>3609</v>
      </c>
      <c r="V90" s="5">
        <v>0.38384000000000001</v>
      </c>
      <c r="W90" s="5">
        <v>0</v>
      </c>
      <c r="X90" s="5">
        <v>0.06</v>
      </c>
      <c r="Y90" s="5">
        <v>0.03</v>
      </c>
      <c r="Z90" s="5">
        <f t="shared" si="54"/>
        <v>0.20691999999999999</v>
      </c>
      <c r="AA90" s="6">
        <f t="shared" si="55"/>
        <v>24892.475999999999</v>
      </c>
    </row>
    <row r="91" spans="1:27" x14ac:dyDescent="0.3">
      <c r="A91" t="s">
        <v>156</v>
      </c>
      <c r="B91" t="s">
        <v>298</v>
      </c>
      <c r="C91" t="s">
        <v>428</v>
      </c>
      <c r="D91" t="s">
        <v>439</v>
      </c>
      <c r="E91" t="s">
        <v>438</v>
      </c>
      <c r="F91" t="s">
        <v>42</v>
      </c>
      <c r="G91" s="1">
        <v>78870</v>
      </c>
      <c r="H91" s="1">
        <v>30900</v>
      </c>
      <c r="I91" s="1">
        <v>8580</v>
      </c>
      <c r="J91" s="2" t="s">
        <v>129</v>
      </c>
      <c r="K91" s="2" t="s">
        <v>129</v>
      </c>
      <c r="L91" s="1">
        <v>118350</v>
      </c>
      <c r="N91" s="1">
        <f t="shared" si="0"/>
        <v>48720.316800000001</v>
      </c>
      <c r="O91" s="1">
        <f t="shared" si="1"/>
        <v>167070.3168</v>
      </c>
      <c r="Q91" s="5">
        <v>0.47383999999999998</v>
      </c>
      <c r="R91" s="5">
        <f t="shared" si="50"/>
        <v>0.44384000000000001</v>
      </c>
      <c r="S91" s="6">
        <f t="shared" si="51"/>
        <v>48720.316800000001</v>
      </c>
      <c r="T91" s="5">
        <f t="shared" si="52"/>
        <v>0.03</v>
      </c>
      <c r="U91" s="6">
        <f t="shared" si="53"/>
        <v>3293.1</v>
      </c>
      <c r="V91" s="5">
        <v>0.38384000000000001</v>
      </c>
      <c r="W91" s="5">
        <v>0</v>
      </c>
      <c r="X91" s="5">
        <v>0.06</v>
      </c>
      <c r="Y91" s="5">
        <v>0.03</v>
      </c>
      <c r="Z91" s="5">
        <f t="shared" si="54"/>
        <v>0.20691999999999999</v>
      </c>
      <c r="AA91" s="6">
        <f t="shared" si="55"/>
        <v>22713.608400000001</v>
      </c>
    </row>
    <row r="92" spans="1:27" x14ac:dyDescent="0.3">
      <c r="A92" t="s">
        <v>145</v>
      </c>
      <c r="B92" t="s">
        <v>293</v>
      </c>
      <c r="C92" t="s">
        <v>428</v>
      </c>
      <c r="D92" t="s">
        <v>439</v>
      </c>
      <c r="E92" t="s">
        <v>438</v>
      </c>
      <c r="F92" t="s">
        <v>12</v>
      </c>
      <c r="G92" s="1">
        <v>78870</v>
      </c>
      <c r="H92" s="1">
        <v>30830</v>
      </c>
      <c r="I92" s="1">
        <v>34150</v>
      </c>
      <c r="J92" s="2" t="s">
        <v>129</v>
      </c>
      <c r="K92" s="2" t="s">
        <v>129</v>
      </c>
      <c r="L92" s="1">
        <v>143850</v>
      </c>
      <c r="N92" s="1">
        <f t="shared" si="0"/>
        <v>48689.248</v>
      </c>
      <c r="O92" s="1">
        <f t="shared" si="1"/>
        <v>192539.24799999999</v>
      </c>
      <c r="Q92" s="5">
        <v>0.47383999999999998</v>
      </c>
      <c r="R92" s="5">
        <f t="shared" si="50"/>
        <v>0.44384000000000001</v>
      </c>
      <c r="S92" s="6">
        <f t="shared" si="51"/>
        <v>48689.248</v>
      </c>
      <c r="T92" s="5">
        <f t="shared" si="52"/>
        <v>0.03</v>
      </c>
      <c r="U92" s="6">
        <f t="shared" si="53"/>
        <v>3291</v>
      </c>
      <c r="V92" s="5">
        <v>0.38384000000000001</v>
      </c>
      <c r="W92" s="5">
        <v>0</v>
      </c>
      <c r="X92" s="5">
        <v>0.06</v>
      </c>
      <c r="Y92" s="5">
        <v>0.03</v>
      </c>
      <c r="Z92" s="5">
        <f t="shared" si="54"/>
        <v>0.20691999999999999</v>
      </c>
      <c r="AA92" s="6">
        <f t="shared" si="55"/>
        <v>22699.124</v>
      </c>
    </row>
    <row r="93" spans="1:27" x14ac:dyDescent="0.3">
      <c r="A93" t="s">
        <v>143</v>
      </c>
      <c r="B93" t="s">
        <v>286</v>
      </c>
      <c r="C93" t="s">
        <v>428</v>
      </c>
      <c r="D93" t="s">
        <v>439</v>
      </c>
      <c r="E93" t="s">
        <v>438</v>
      </c>
      <c r="F93" t="s">
        <v>12</v>
      </c>
      <c r="G93" s="1">
        <v>78870</v>
      </c>
      <c r="H93" s="1">
        <v>36440</v>
      </c>
      <c r="I93" s="1">
        <v>20960</v>
      </c>
      <c r="J93" s="2" t="s">
        <v>129</v>
      </c>
      <c r="K93" s="2" t="s">
        <v>129</v>
      </c>
      <c r="L93" s="1">
        <v>136270</v>
      </c>
      <c r="N93" s="1">
        <f t="shared" si="0"/>
        <v>51179.190399999999</v>
      </c>
      <c r="O93" s="1">
        <f t="shared" si="1"/>
        <v>187449.19039999999</v>
      </c>
      <c r="Q93" s="5">
        <v>0.47383999999999998</v>
      </c>
      <c r="R93" s="5">
        <f t="shared" si="50"/>
        <v>0.44384000000000001</v>
      </c>
      <c r="S93" s="6">
        <f t="shared" si="51"/>
        <v>51179.190399999999</v>
      </c>
      <c r="T93" s="5">
        <f t="shared" si="52"/>
        <v>0.03</v>
      </c>
      <c r="U93" s="6">
        <f t="shared" si="53"/>
        <v>3459.2999999999997</v>
      </c>
      <c r="V93" s="5">
        <v>0.38384000000000001</v>
      </c>
      <c r="W93" s="5">
        <v>0</v>
      </c>
      <c r="X93" s="5">
        <v>0.06</v>
      </c>
      <c r="Y93" s="5">
        <v>0.03</v>
      </c>
      <c r="Z93" s="5">
        <f t="shared" si="54"/>
        <v>0.20691999999999999</v>
      </c>
      <c r="AA93" s="6">
        <f t="shared" si="55"/>
        <v>23859.945199999998</v>
      </c>
    </row>
    <row r="94" spans="1:27" x14ac:dyDescent="0.3">
      <c r="A94" t="s">
        <v>168</v>
      </c>
      <c r="B94" t="s">
        <v>169</v>
      </c>
      <c r="C94" t="s">
        <v>428</v>
      </c>
      <c r="D94" t="s">
        <v>439</v>
      </c>
      <c r="E94" t="s">
        <v>438</v>
      </c>
      <c r="F94" t="s">
        <v>12</v>
      </c>
      <c r="G94" s="1">
        <v>78870</v>
      </c>
      <c r="H94" s="1">
        <v>27300</v>
      </c>
      <c r="I94" s="1">
        <v>27560</v>
      </c>
      <c r="J94" s="2" t="s">
        <v>129</v>
      </c>
      <c r="K94" s="2" t="s">
        <v>129</v>
      </c>
      <c r="L94" s="1">
        <v>133730</v>
      </c>
      <c r="N94" s="1">
        <f t="shared" si="0"/>
        <v>47122.4928</v>
      </c>
      <c r="O94" s="1">
        <f t="shared" si="1"/>
        <v>180852.49280000001</v>
      </c>
      <c r="Q94" s="5">
        <v>0.47383999999999998</v>
      </c>
      <c r="R94" s="5">
        <f t="shared" si="50"/>
        <v>0.44384000000000001</v>
      </c>
      <c r="S94" s="6">
        <f t="shared" si="51"/>
        <v>47122.4928</v>
      </c>
      <c r="T94" s="5">
        <f t="shared" si="52"/>
        <v>0.03</v>
      </c>
      <c r="U94" s="6">
        <f t="shared" si="53"/>
        <v>3185.1</v>
      </c>
      <c r="V94" s="5">
        <v>0.38384000000000001</v>
      </c>
      <c r="W94" s="5">
        <v>0</v>
      </c>
      <c r="X94" s="5">
        <v>0.06</v>
      </c>
      <c r="Y94" s="5">
        <v>0.03</v>
      </c>
      <c r="Z94" s="5">
        <f t="shared" si="54"/>
        <v>0.20691999999999999</v>
      </c>
      <c r="AA94" s="6">
        <f t="shared" si="55"/>
        <v>21968.696400000001</v>
      </c>
    </row>
    <row r="95" spans="1:27" x14ac:dyDescent="0.3">
      <c r="A95" t="s">
        <v>150</v>
      </c>
      <c r="B95" t="s">
        <v>409</v>
      </c>
      <c r="C95" t="s">
        <v>428</v>
      </c>
      <c r="D95" t="s">
        <v>439</v>
      </c>
      <c r="E95" t="s">
        <v>438</v>
      </c>
      <c r="F95" t="s">
        <v>12</v>
      </c>
      <c r="G95" s="1">
        <v>78870</v>
      </c>
      <c r="H95" s="1">
        <v>41150</v>
      </c>
      <c r="I95" s="1">
        <v>10240</v>
      </c>
      <c r="J95" s="2" t="s">
        <v>129</v>
      </c>
      <c r="K95" s="2" t="s">
        <v>129</v>
      </c>
      <c r="L95" s="1">
        <v>130260</v>
      </c>
      <c r="N95" s="1">
        <f t="shared" ref="N95:N158" si="56">SUM(G95,H95)*R95</f>
        <v>53269.676800000001</v>
      </c>
      <c r="O95" s="1">
        <f t="shared" ref="O95:O158" si="57">L95+N95</f>
        <v>183529.67680000002</v>
      </c>
      <c r="Q95" s="5">
        <v>0.47383999999999998</v>
      </c>
      <c r="R95" s="5">
        <f t="shared" si="50"/>
        <v>0.44384000000000001</v>
      </c>
      <c r="S95" s="6">
        <f t="shared" si="51"/>
        <v>53269.676800000001</v>
      </c>
      <c r="T95" s="5">
        <f t="shared" si="52"/>
        <v>0.03</v>
      </c>
      <c r="U95" s="6">
        <f t="shared" si="53"/>
        <v>3600.6</v>
      </c>
      <c r="V95" s="5">
        <v>0.38384000000000001</v>
      </c>
      <c r="W95" s="5">
        <v>0</v>
      </c>
      <c r="X95" s="5">
        <v>0.06</v>
      </c>
      <c r="Y95" s="5">
        <v>0.03</v>
      </c>
      <c r="Z95" s="5">
        <f t="shared" si="54"/>
        <v>0.20691999999999999</v>
      </c>
      <c r="AA95" s="6">
        <f t="shared" si="55"/>
        <v>24834.538399999998</v>
      </c>
    </row>
    <row r="96" spans="1:27" x14ac:dyDescent="0.3">
      <c r="A96" t="s">
        <v>156</v>
      </c>
      <c r="B96" t="s">
        <v>355</v>
      </c>
      <c r="C96" t="s">
        <v>428</v>
      </c>
      <c r="D96" t="s">
        <v>439</v>
      </c>
      <c r="E96" t="s">
        <v>438</v>
      </c>
      <c r="F96" t="s">
        <v>12</v>
      </c>
      <c r="G96" s="1">
        <v>78870</v>
      </c>
      <c r="H96" s="1">
        <v>29610</v>
      </c>
      <c r="I96" s="1">
        <v>21750</v>
      </c>
      <c r="J96" s="2" t="s">
        <v>129</v>
      </c>
      <c r="K96" s="2" t="s">
        <v>129</v>
      </c>
      <c r="L96" s="1">
        <v>130230</v>
      </c>
      <c r="N96" s="1">
        <f t="shared" si="56"/>
        <v>48147.763200000001</v>
      </c>
      <c r="O96" s="1">
        <f t="shared" si="57"/>
        <v>178377.76319999999</v>
      </c>
      <c r="Q96" s="5">
        <v>0.47383999999999998</v>
      </c>
      <c r="R96" s="5">
        <f t="shared" si="50"/>
        <v>0.44384000000000001</v>
      </c>
      <c r="S96" s="6">
        <f t="shared" si="51"/>
        <v>48147.763200000001</v>
      </c>
      <c r="T96" s="5">
        <f t="shared" si="52"/>
        <v>0.03</v>
      </c>
      <c r="U96" s="6">
        <f t="shared" si="53"/>
        <v>3254.4</v>
      </c>
      <c r="V96" s="5">
        <v>0.38384000000000001</v>
      </c>
      <c r="W96" s="5">
        <v>0</v>
      </c>
      <c r="X96" s="5">
        <v>0.06</v>
      </c>
      <c r="Y96" s="5">
        <v>0.03</v>
      </c>
      <c r="Z96" s="5">
        <f t="shared" si="54"/>
        <v>0.20691999999999999</v>
      </c>
      <c r="AA96" s="6">
        <f t="shared" si="55"/>
        <v>22446.6816</v>
      </c>
    </row>
    <row r="97" spans="1:27" x14ac:dyDescent="0.3">
      <c r="A97" t="s">
        <v>132</v>
      </c>
      <c r="B97" t="s">
        <v>195</v>
      </c>
      <c r="C97" t="s">
        <v>428</v>
      </c>
      <c r="D97" t="s">
        <v>439</v>
      </c>
      <c r="E97" t="s">
        <v>438</v>
      </c>
      <c r="F97" t="s">
        <v>12</v>
      </c>
      <c r="G97" s="1">
        <v>78870</v>
      </c>
      <c r="H97" s="1">
        <v>25170</v>
      </c>
      <c r="I97" s="1">
        <v>25740</v>
      </c>
      <c r="J97" s="2" t="s">
        <v>129</v>
      </c>
      <c r="K97" s="2" t="s">
        <v>129</v>
      </c>
      <c r="L97" s="1">
        <v>129780</v>
      </c>
      <c r="N97" s="1">
        <f t="shared" si="56"/>
        <v>46177.113600000004</v>
      </c>
      <c r="O97" s="1">
        <f t="shared" si="57"/>
        <v>175957.11360000001</v>
      </c>
      <c r="Q97" s="5">
        <v>0.47383999999999998</v>
      </c>
      <c r="R97" s="5">
        <f t="shared" si="50"/>
        <v>0.44384000000000001</v>
      </c>
      <c r="S97" s="6">
        <f t="shared" si="51"/>
        <v>46177.113600000004</v>
      </c>
      <c r="T97" s="5">
        <f t="shared" si="52"/>
        <v>0.03</v>
      </c>
      <c r="U97" s="6">
        <f t="shared" si="53"/>
        <v>3121.2</v>
      </c>
      <c r="V97" s="5">
        <v>0.38384000000000001</v>
      </c>
      <c r="W97" s="5">
        <v>0</v>
      </c>
      <c r="X97" s="5">
        <v>0.06</v>
      </c>
      <c r="Y97" s="5">
        <v>0.03</v>
      </c>
      <c r="Z97" s="5">
        <f t="shared" si="54"/>
        <v>0.20691999999999999</v>
      </c>
      <c r="AA97" s="6">
        <f t="shared" si="55"/>
        <v>21527.9568</v>
      </c>
    </row>
    <row r="98" spans="1:27" x14ac:dyDescent="0.3">
      <c r="A98" t="s">
        <v>134</v>
      </c>
      <c r="B98" t="s">
        <v>258</v>
      </c>
      <c r="C98" t="s">
        <v>428</v>
      </c>
      <c r="D98" t="s">
        <v>439</v>
      </c>
      <c r="E98" t="s">
        <v>438</v>
      </c>
      <c r="F98" t="s">
        <v>12</v>
      </c>
      <c r="G98" s="1">
        <v>78870</v>
      </c>
      <c r="H98" s="1">
        <v>31790</v>
      </c>
      <c r="I98" s="1">
        <v>17980</v>
      </c>
      <c r="J98" s="2" t="s">
        <v>129</v>
      </c>
      <c r="K98" s="2" t="s">
        <v>129</v>
      </c>
      <c r="L98" s="1">
        <v>128640</v>
      </c>
      <c r="N98" s="1">
        <f t="shared" si="56"/>
        <v>49115.3344</v>
      </c>
      <c r="O98" s="1">
        <f t="shared" si="57"/>
        <v>177755.33439999999</v>
      </c>
      <c r="Q98" s="5">
        <v>0.47383999999999998</v>
      </c>
      <c r="R98" s="5">
        <f t="shared" si="50"/>
        <v>0.44384000000000001</v>
      </c>
      <c r="S98" s="6">
        <f t="shared" si="51"/>
        <v>49115.3344</v>
      </c>
      <c r="T98" s="5">
        <f t="shared" si="52"/>
        <v>0.03</v>
      </c>
      <c r="U98" s="6">
        <f t="shared" si="53"/>
        <v>3319.7999999999997</v>
      </c>
      <c r="V98" s="5">
        <v>0.38384000000000001</v>
      </c>
      <c r="W98" s="5">
        <v>0</v>
      </c>
      <c r="X98" s="5">
        <v>0.06</v>
      </c>
      <c r="Y98" s="5">
        <v>0.03</v>
      </c>
      <c r="Z98" s="5">
        <f t="shared" si="54"/>
        <v>0.20691999999999999</v>
      </c>
      <c r="AA98" s="6">
        <f t="shared" si="55"/>
        <v>22897.767199999998</v>
      </c>
    </row>
    <row r="99" spans="1:27" x14ac:dyDescent="0.3">
      <c r="A99" t="s">
        <v>176</v>
      </c>
      <c r="B99" t="s">
        <v>268</v>
      </c>
      <c r="C99" t="s">
        <v>428</v>
      </c>
      <c r="D99" t="s">
        <v>439</v>
      </c>
      <c r="E99" t="s">
        <v>438</v>
      </c>
      <c r="F99" t="s">
        <v>12</v>
      </c>
      <c r="G99" s="1">
        <v>78870</v>
      </c>
      <c r="H99" s="1">
        <v>39090</v>
      </c>
      <c r="I99" s="1">
        <v>9220</v>
      </c>
      <c r="J99" s="2" t="s">
        <v>129</v>
      </c>
      <c r="K99" s="2" t="s">
        <v>129</v>
      </c>
      <c r="L99" s="1">
        <v>127180</v>
      </c>
      <c r="N99" s="1">
        <f t="shared" si="56"/>
        <v>52355.366399999999</v>
      </c>
      <c r="O99" s="1">
        <f t="shared" si="57"/>
        <v>179535.3664</v>
      </c>
      <c r="Q99" s="5">
        <v>0.47383999999999998</v>
      </c>
      <c r="R99" s="5">
        <f t="shared" si="50"/>
        <v>0.44384000000000001</v>
      </c>
      <c r="S99" s="6">
        <f t="shared" si="51"/>
        <v>52355.366399999999</v>
      </c>
      <c r="T99" s="5">
        <f t="shared" si="52"/>
        <v>0.03</v>
      </c>
      <c r="U99" s="6">
        <f t="shared" si="53"/>
        <v>3538.7999999999997</v>
      </c>
      <c r="V99" s="5">
        <v>0.38384000000000001</v>
      </c>
      <c r="W99" s="5">
        <v>0</v>
      </c>
      <c r="X99" s="5">
        <v>0.06</v>
      </c>
      <c r="Y99" s="5">
        <v>0.03</v>
      </c>
      <c r="Z99" s="5">
        <f t="shared" si="54"/>
        <v>0.20691999999999999</v>
      </c>
      <c r="AA99" s="6">
        <f t="shared" si="55"/>
        <v>24408.283199999998</v>
      </c>
    </row>
    <row r="100" spans="1:27" x14ac:dyDescent="0.3">
      <c r="A100" t="s">
        <v>136</v>
      </c>
      <c r="B100" t="s">
        <v>376</v>
      </c>
      <c r="C100" t="s">
        <v>428</v>
      </c>
      <c r="D100" t="s">
        <v>439</v>
      </c>
      <c r="E100" t="s">
        <v>438</v>
      </c>
      <c r="F100" t="s">
        <v>12</v>
      </c>
      <c r="G100" s="1">
        <v>78870</v>
      </c>
      <c r="H100" s="1">
        <v>30910</v>
      </c>
      <c r="I100" s="1">
        <v>17260</v>
      </c>
      <c r="J100" s="2" t="s">
        <v>129</v>
      </c>
      <c r="K100" s="2" t="s">
        <v>129</v>
      </c>
      <c r="L100" s="1">
        <v>127040</v>
      </c>
      <c r="N100" s="1">
        <f t="shared" si="56"/>
        <v>48724.7552</v>
      </c>
      <c r="O100" s="1">
        <f t="shared" si="57"/>
        <v>175764.75520000001</v>
      </c>
      <c r="Q100" s="5">
        <v>0.47383999999999998</v>
      </c>
      <c r="R100" s="5">
        <f t="shared" si="50"/>
        <v>0.44384000000000001</v>
      </c>
      <c r="S100" s="6">
        <f t="shared" si="51"/>
        <v>48724.7552</v>
      </c>
      <c r="T100" s="5">
        <f t="shared" si="52"/>
        <v>0.03</v>
      </c>
      <c r="U100" s="6">
        <f t="shared" si="53"/>
        <v>3293.4</v>
      </c>
      <c r="V100" s="5">
        <v>0.38384000000000001</v>
      </c>
      <c r="W100" s="5">
        <v>0</v>
      </c>
      <c r="X100" s="5">
        <v>0.06</v>
      </c>
      <c r="Y100" s="5">
        <v>0.03</v>
      </c>
      <c r="Z100" s="5">
        <f t="shared" si="54"/>
        <v>0.20691999999999999</v>
      </c>
      <c r="AA100" s="6">
        <f t="shared" si="55"/>
        <v>22715.677599999999</v>
      </c>
    </row>
    <row r="101" spans="1:27" x14ac:dyDescent="0.3">
      <c r="A101" t="s">
        <v>136</v>
      </c>
      <c r="B101" t="s">
        <v>137</v>
      </c>
      <c r="C101" t="s">
        <v>428</v>
      </c>
      <c r="D101" t="s">
        <v>439</v>
      </c>
      <c r="E101" t="s">
        <v>438</v>
      </c>
      <c r="F101" t="s">
        <v>12</v>
      </c>
      <c r="G101" s="1">
        <v>78870</v>
      </c>
      <c r="H101" s="1">
        <v>40340</v>
      </c>
      <c r="I101" s="1">
        <v>6210</v>
      </c>
      <c r="J101" s="2" t="s">
        <v>129</v>
      </c>
      <c r="K101" s="2" t="s">
        <v>129</v>
      </c>
      <c r="L101" s="1">
        <v>125420</v>
      </c>
      <c r="N101" s="1">
        <f t="shared" si="56"/>
        <v>52910.166400000002</v>
      </c>
      <c r="O101" s="1">
        <f t="shared" si="57"/>
        <v>178330.16639999999</v>
      </c>
      <c r="Q101" s="5">
        <v>0.47383999999999998</v>
      </c>
      <c r="R101" s="5">
        <f t="shared" si="50"/>
        <v>0.44384000000000001</v>
      </c>
      <c r="S101" s="6">
        <f t="shared" si="51"/>
        <v>52910.166400000002</v>
      </c>
      <c r="T101" s="5">
        <f t="shared" si="52"/>
        <v>0.03</v>
      </c>
      <c r="U101" s="6">
        <f t="shared" si="53"/>
        <v>3576.2999999999997</v>
      </c>
      <c r="V101" s="5">
        <v>0.38384000000000001</v>
      </c>
      <c r="W101" s="5">
        <v>0</v>
      </c>
      <c r="X101" s="5">
        <v>0.06</v>
      </c>
      <c r="Y101" s="5">
        <v>0.03</v>
      </c>
      <c r="Z101" s="5">
        <f t="shared" si="54"/>
        <v>0.20691999999999999</v>
      </c>
      <c r="AA101" s="6">
        <f t="shared" si="55"/>
        <v>24666.933199999999</v>
      </c>
    </row>
    <row r="102" spans="1:27" x14ac:dyDescent="0.3">
      <c r="A102" t="s">
        <v>142</v>
      </c>
      <c r="B102" t="s">
        <v>141</v>
      </c>
      <c r="C102" t="s">
        <v>428</v>
      </c>
      <c r="D102" t="s">
        <v>439</v>
      </c>
      <c r="E102" t="s">
        <v>438</v>
      </c>
      <c r="F102" t="s">
        <v>12</v>
      </c>
      <c r="G102" s="1">
        <v>78870</v>
      </c>
      <c r="H102" s="1">
        <v>24100</v>
      </c>
      <c r="I102" s="1">
        <v>22380</v>
      </c>
      <c r="J102" s="2" t="s">
        <v>129</v>
      </c>
      <c r="K102" s="2" t="s">
        <v>129</v>
      </c>
      <c r="L102" s="1">
        <v>125350</v>
      </c>
      <c r="N102" s="1">
        <f t="shared" si="56"/>
        <v>45702.2048</v>
      </c>
      <c r="O102" s="1">
        <f t="shared" si="57"/>
        <v>171052.20480000001</v>
      </c>
      <c r="Q102" s="5">
        <v>0.47383999999999998</v>
      </c>
      <c r="R102" s="5">
        <f t="shared" si="50"/>
        <v>0.44384000000000001</v>
      </c>
      <c r="S102" s="6">
        <f t="shared" si="51"/>
        <v>45702.2048</v>
      </c>
      <c r="T102" s="5">
        <f t="shared" si="52"/>
        <v>0.03</v>
      </c>
      <c r="U102" s="6">
        <f t="shared" si="53"/>
        <v>3089.1</v>
      </c>
      <c r="V102" s="5">
        <v>0.38384000000000001</v>
      </c>
      <c r="W102" s="5">
        <v>0</v>
      </c>
      <c r="X102" s="5">
        <v>0.06</v>
      </c>
      <c r="Y102" s="5">
        <v>0.03</v>
      </c>
      <c r="Z102" s="5">
        <f t="shared" si="54"/>
        <v>0.20691999999999999</v>
      </c>
      <c r="AA102" s="6">
        <f t="shared" si="55"/>
        <v>21306.5524</v>
      </c>
    </row>
    <row r="103" spans="1:27" x14ac:dyDescent="0.3">
      <c r="A103" t="s">
        <v>140</v>
      </c>
      <c r="B103" t="s">
        <v>287</v>
      </c>
      <c r="C103" t="s">
        <v>428</v>
      </c>
      <c r="D103" t="s">
        <v>439</v>
      </c>
      <c r="E103" t="s">
        <v>438</v>
      </c>
      <c r="F103" t="s">
        <v>12</v>
      </c>
      <c r="G103" s="1">
        <v>78870</v>
      </c>
      <c r="H103" s="1">
        <v>37400</v>
      </c>
      <c r="I103" s="1">
        <v>3480</v>
      </c>
      <c r="J103" s="2" t="s">
        <v>129</v>
      </c>
      <c r="K103" s="2" t="s">
        <v>129</v>
      </c>
      <c r="L103" s="1">
        <v>119750</v>
      </c>
      <c r="N103" s="1">
        <f t="shared" si="56"/>
        <v>51605.2768</v>
      </c>
      <c r="O103" s="1">
        <f t="shared" si="57"/>
        <v>171355.27679999999</v>
      </c>
      <c r="Q103" s="5">
        <v>0.47383999999999998</v>
      </c>
      <c r="R103" s="5">
        <f t="shared" si="50"/>
        <v>0.44384000000000001</v>
      </c>
      <c r="S103" s="6">
        <f t="shared" si="51"/>
        <v>51605.2768</v>
      </c>
      <c r="T103" s="5">
        <f t="shared" si="52"/>
        <v>0.03</v>
      </c>
      <c r="U103" s="6">
        <f t="shared" si="53"/>
        <v>3488.1</v>
      </c>
      <c r="V103" s="5">
        <v>0.38384000000000001</v>
      </c>
      <c r="W103" s="5">
        <v>0</v>
      </c>
      <c r="X103" s="5">
        <v>0.06</v>
      </c>
      <c r="Y103" s="5">
        <v>0.03</v>
      </c>
      <c r="Z103" s="5">
        <f t="shared" si="54"/>
        <v>0.20691999999999999</v>
      </c>
      <c r="AA103" s="6">
        <f t="shared" si="55"/>
        <v>24058.588400000001</v>
      </c>
    </row>
    <row r="104" spans="1:27" x14ac:dyDescent="0.3">
      <c r="A104" t="s">
        <v>145</v>
      </c>
      <c r="B104" t="s">
        <v>379</v>
      </c>
      <c r="C104" t="s">
        <v>428</v>
      </c>
      <c r="D104" t="s">
        <v>439</v>
      </c>
      <c r="E104" t="s">
        <v>438</v>
      </c>
      <c r="F104" t="s">
        <v>12</v>
      </c>
      <c r="G104" s="1">
        <v>78870</v>
      </c>
      <c r="H104" s="1">
        <v>33680</v>
      </c>
      <c r="I104" s="1">
        <v>3530</v>
      </c>
      <c r="J104" s="2" t="s">
        <v>129</v>
      </c>
      <c r="K104" s="2" t="s">
        <v>129</v>
      </c>
      <c r="L104" s="1">
        <v>116080</v>
      </c>
      <c r="N104" s="1">
        <f t="shared" si="56"/>
        <v>49954.192000000003</v>
      </c>
      <c r="O104" s="1">
        <f t="shared" si="57"/>
        <v>166034.19200000001</v>
      </c>
      <c r="Q104" s="5">
        <v>0.47383999999999998</v>
      </c>
      <c r="R104" s="5">
        <f t="shared" si="50"/>
        <v>0.44384000000000001</v>
      </c>
      <c r="S104" s="6">
        <f t="shared" si="51"/>
        <v>49954.192000000003</v>
      </c>
      <c r="T104" s="5">
        <f t="shared" si="52"/>
        <v>0.03</v>
      </c>
      <c r="U104" s="6">
        <f t="shared" si="53"/>
        <v>3376.5</v>
      </c>
      <c r="V104" s="5">
        <v>0.38384000000000001</v>
      </c>
      <c r="W104" s="5">
        <v>0</v>
      </c>
      <c r="X104" s="5">
        <v>0.06</v>
      </c>
      <c r="Y104" s="5">
        <v>0.03</v>
      </c>
      <c r="Z104" s="5">
        <f t="shared" si="54"/>
        <v>0.20691999999999999</v>
      </c>
      <c r="AA104" s="6">
        <f t="shared" si="55"/>
        <v>23288.845999999998</v>
      </c>
    </row>
    <row r="105" spans="1:27" x14ac:dyDescent="0.3">
      <c r="A105" t="s">
        <v>147</v>
      </c>
      <c r="B105" t="s">
        <v>148</v>
      </c>
      <c r="C105" t="s">
        <v>428</v>
      </c>
      <c r="D105" t="s">
        <v>439</v>
      </c>
      <c r="E105" t="s">
        <v>438</v>
      </c>
      <c r="F105" t="s">
        <v>12</v>
      </c>
      <c r="G105" s="1">
        <v>78870</v>
      </c>
      <c r="H105" s="1">
        <v>31830</v>
      </c>
      <c r="I105" s="1">
        <v>3150</v>
      </c>
      <c r="J105" s="2" t="s">
        <v>129</v>
      </c>
      <c r="K105" s="2" t="s">
        <v>129</v>
      </c>
      <c r="L105" s="1">
        <v>113850</v>
      </c>
      <c r="N105" s="1">
        <f t="shared" si="56"/>
        <v>49133.088000000003</v>
      </c>
      <c r="O105" s="1">
        <f t="shared" si="57"/>
        <v>162983.08799999999</v>
      </c>
      <c r="Q105" s="5">
        <v>0.47383999999999998</v>
      </c>
      <c r="R105" s="5">
        <f t="shared" si="50"/>
        <v>0.44384000000000001</v>
      </c>
      <c r="S105" s="6">
        <f t="shared" si="51"/>
        <v>49133.088000000003</v>
      </c>
      <c r="T105" s="5">
        <f t="shared" si="52"/>
        <v>0.03</v>
      </c>
      <c r="U105" s="6">
        <f t="shared" si="53"/>
        <v>3321</v>
      </c>
      <c r="V105" s="5">
        <v>0.38384000000000001</v>
      </c>
      <c r="W105" s="5">
        <v>0</v>
      </c>
      <c r="X105" s="5">
        <v>0.06</v>
      </c>
      <c r="Y105" s="5">
        <v>0.03</v>
      </c>
      <c r="Z105" s="5">
        <f t="shared" si="54"/>
        <v>0.20691999999999999</v>
      </c>
      <c r="AA105" s="6">
        <f t="shared" si="55"/>
        <v>22906.043999999998</v>
      </c>
    </row>
    <row r="106" spans="1:27" x14ac:dyDescent="0.3">
      <c r="A106" t="s">
        <v>130</v>
      </c>
      <c r="B106" t="s">
        <v>309</v>
      </c>
      <c r="C106" t="s">
        <v>428</v>
      </c>
      <c r="D106" t="s">
        <v>439</v>
      </c>
      <c r="E106" t="s">
        <v>438</v>
      </c>
      <c r="F106" t="s">
        <v>12</v>
      </c>
      <c r="G106" s="1">
        <v>78870</v>
      </c>
      <c r="H106" s="1">
        <v>14100</v>
      </c>
      <c r="I106" s="1">
        <v>20020</v>
      </c>
      <c r="J106" s="2" t="s">
        <v>129</v>
      </c>
      <c r="K106" s="2" t="s">
        <v>129</v>
      </c>
      <c r="L106" s="1">
        <v>112990</v>
      </c>
      <c r="N106" s="1">
        <f t="shared" si="56"/>
        <v>41263.804799999998</v>
      </c>
      <c r="O106" s="1">
        <f t="shared" si="57"/>
        <v>154253.80479999998</v>
      </c>
      <c r="Q106" s="5">
        <v>0.47383999999999998</v>
      </c>
      <c r="R106" s="5">
        <f t="shared" si="50"/>
        <v>0.44384000000000001</v>
      </c>
      <c r="S106" s="6">
        <f t="shared" si="51"/>
        <v>41263.804799999998</v>
      </c>
      <c r="T106" s="5">
        <f t="shared" si="52"/>
        <v>0.03</v>
      </c>
      <c r="U106" s="6">
        <f t="shared" si="53"/>
        <v>2789.1</v>
      </c>
      <c r="V106" s="5">
        <v>0.38384000000000001</v>
      </c>
      <c r="W106" s="5">
        <v>0</v>
      </c>
      <c r="X106" s="5">
        <v>0.06</v>
      </c>
      <c r="Y106" s="5">
        <v>0.03</v>
      </c>
      <c r="Z106" s="5">
        <f t="shared" si="54"/>
        <v>0.20691999999999999</v>
      </c>
      <c r="AA106" s="6">
        <f t="shared" si="55"/>
        <v>19237.3524</v>
      </c>
    </row>
    <row r="107" spans="1:27" x14ac:dyDescent="0.3">
      <c r="A107" t="s">
        <v>153</v>
      </c>
      <c r="B107" t="s">
        <v>316</v>
      </c>
      <c r="C107" t="s">
        <v>428</v>
      </c>
      <c r="D107" t="s">
        <v>439</v>
      </c>
      <c r="E107" t="s">
        <v>438</v>
      </c>
      <c r="F107" t="s">
        <v>12</v>
      </c>
      <c r="G107" s="1">
        <v>78870</v>
      </c>
      <c r="H107" s="1">
        <v>30370</v>
      </c>
      <c r="I107" s="1">
        <v>3280</v>
      </c>
      <c r="J107" s="2" t="s">
        <v>129</v>
      </c>
      <c r="K107" s="2" t="s">
        <v>129</v>
      </c>
      <c r="L107" s="1">
        <v>112520</v>
      </c>
      <c r="N107" s="1">
        <f t="shared" si="56"/>
        <v>48485.081600000005</v>
      </c>
      <c r="O107" s="1">
        <f t="shared" si="57"/>
        <v>161005.0816</v>
      </c>
      <c r="Q107" s="5">
        <v>0.47383999999999998</v>
      </c>
      <c r="R107" s="5">
        <f t="shared" si="50"/>
        <v>0.44384000000000001</v>
      </c>
      <c r="S107" s="6">
        <f t="shared" si="51"/>
        <v>48485.081600000005</v>
      </c>
      <c r="T107" s="5">
        <f t="shared" si="52"/>
        <v>0.03</v>
      </c>
      <c r="U107" s="6">
        <f t="shared" si="53"/>
        <v>3277.2</v>
      </c>
      <c r="V107" s="5">
        <v>0.38384000000000001</v>
      </c>
      <c r="W107" s="5">
        <v>0</v>
      </c>
      <c r="X107" s="5">
        <v>0.06</v>
      </c>
      <c r="Y107" s="5">
        <v>0.03</v>
      </c>
      <c r="Z107" s="5">
        <f t="shared" si="54"/>
        <v>0.20691999999999999</v>
      </c>
      <c r="AA107" s="6">
        <f t="shared" si="55"/>
        <v>22603.9408</v>
      </c>
    </row>
    <row r="108" spans="1:27" x14ac:dyDescent="0.3">
      <c r="A108" t="s">
        <v>176</v>
      </c>
      <c r="B108" t="s">
        <v>175</v>
      </c>
      <c r="C108" t="s">
        <v>428</v>
      </c>
      <c r="D108" t="s">
        <v>439</v>
      </c>
      <c r="E108" t="s">
        <v>438</v>
      </c>
      <c r="F108" t="s">
        <v>12</v>
      </c>
      <c r="G108" s="1">
        <v>78870</v>
      </c>
      <c r="H108" s="1">
        <v>31790</v>
      </c>
      <c r="I108" s="1">
        <v>1080</v>
      </c>
      <c r="J108" s="2" t="s">
        <v>129</v>
      </c>
      <c r="K108" s="2" t="s">
        <v>129</v>
      </c>
      <c r="L108" s="1">
        <v>111740</v>
      </c>
      <c r="N108" s="1">
        <f t="shared" si="56"/>
        <v>49115.3344</v>
      </c>
      <c r="O108" s="1">
        <f t="shared" si="57"/>
        <v>160855.33439999999</v>
      </c>
      <c r="Q108" s="5">
        <v>0.47383999999999998</v>
      </c>
      <c r="R108" s="5">
        <f t="shared" si="50"/>
        <v>0.44384000000000001</v>
      </c>
      <c r="S108" s="6">
        <f t="shared" si="51"/>
        <v>49115.3344</v>
      </c>
      <c r="T108" s="5">
        <f t="shared" si="52"/>
        <v>0.03</v>
      </c>
      <c r="U108" s="6">
        <f t="shared" si="53"/>
        <v>3319.7999999999997</v>
      </c>
      <c r="V108" s="5">
        <v>0.38384000000000001</v>
      </c>
      <c r="W108" s="5">
        <v>0</v>
      </c>
      <c r="X108" s="5">
        <v>0.06</v>
      </c>
      <c r="Y108" s="5">
        <v>0.03</v>
      </c>
      <c r="Z108" s="5">
        <f t="shared" si="54"/>
        <v>0.20691999999999999</v>
      </c>
      <c r="AA108" s="6">
        <f t="shared" si="55"/>
        <v>22897.767199999998</v>
      </c>
    </row>
    <row r="109" spans="1:27" x14ac:dyDescent="0.3">
      <c r="A109" t="s">
        <v>153</v>
      </c>
      <c r="B109" t="s">
        <v>285</v>
      </c>
      <c r="C109" t="s">
        <v>428</v>
      </c>
      <c r="D109" t="s">
        <v>439</v>
      </c>
      <c r="E109" t="s">
        <v>438</v>
      </c>
      <c r="F109" t="s">
        <v>12</v>
      </c>
      <c r="G109" s="1">
        <v>78870</v>
      </c>
      <c r="H109" s="1">
        <v>30910</v>
      </c>
      <c r="I109" s="2" t="s">
        <v>129</v>
      </c>
      <c r="J109" s="2" t="s">
        <v>129</v>
      </c>
      <c r="K109" s="2" t="s">
        <v>129</v>
      </c>
      <c r="L109" s="1">
        <v>109780</v>
      </c>
      <c r="N109" s="1">
        <f t="shared" si="56"/>
        <v>48724.7552</v>
      </c>
      <c r="O109" s="1">
        <f t="shared" si="57"/>
        <v>158504.75520000001</v>
      </c>
      <c r="Q109" s="5">
        <v>0.47383999999999998</v>
      </c>
      <c r="R109" s="5">
        <f t="shared" si="50"/>
        <v>0.44384000000000001</v>
      </c>
      <c r="S109" s="6">
        <f t="shared" si="51"/>
        <v>48724.7552</v>
      </c>
      <c r="T109" s="5">
        <f t="shared" si="52"/>
        <v>0.03</v>
      </c>
      <c r="U109" s="6">
        <f t="shared" si="53"/>
        <v>3293.4</v>
      </c>
      <c r="V109" s="5">
        <v>0.38384000000000001</v>
      </c>
      <c r="W109" s="5">
        <v>0</v>
      </c>
      <c r="X109" s="5">
        <v>0.06</v>
      </c>
      <c r="Y109" s="5">
        <v>0.03</v>
      </c>
      <c r="Z109" s="5">
        <f t="shared" si="54"/>
        <v>0.20691999999999999</v>
      </c>
      <c r="AA109" s="6">
        <f t="shared" si="55"/>
        <v>22715.677599999999</v>
      </c>
    </row>
    <row r="110" spans="1:27" x14ac:dyDescent="0.3">
      <c r="A110" t="s">
        <v>134</v>
      </c>
      <c r="B110" t="s">
        <v>196</v>
      </c>
      <c r="C110" t="s">
        <v>428</v>
      </c>
      <c r="D110" t="s">
        <v>439</v>
      </c>
      <c r="E110" t="s">
        <v>438</v>
      </c>
      <c r="F110" t="s">
        <v>12</v>
      </c>
      <c r="G110" s="1">
        <v>74230</v>
      </c>
      <c r="H110" s="1">
        <v>7600</v>
      </c>
      <c r="I110" s="1">
        <v>23590</v>
      </c>
      <c r="J110" s="2">
        <v>190</v>
      </c>
      <c r="K110" s="2" t="s">
        <v>129</v>
      </c>
      <c r="L110" s="1">
        <v>105610</v>
      </c>
      <c r="N110" s="1">
        <f t="shared" si="56"/>
        <v>36319.427199999998</v>
      </c>
      <c r="O110" s="1">
        <f t="shared" si="57"/>
        <v>141929.42720000001</v>
      </c>
      <c r="Q110" s="5">
        <v>0.47383999999999998</v>
      </c>
      <c r="R110" s="5">
        <f t="shared" si="50"/>
        <v>0.44384000000000001</v>
      </c>
      <c r="S110" s="6">
        <f t="shared" si="51"/>
        <v>36319.427199999998</v>
      </c>
      <c r="T110" s="5">
        <f t="shared" si="52"/>
        <v>0.03</v>
      </c>
      <c r="U110" s="6">
        <f t="shared" si="53"/>
        <v>2454.9</v>
      </c>
      <c r="V110" s="5">
        <v>0.38384000000000001</v>
      </c>
      <c r="W110" s="5">
        <v>0</v>
      </c>
      <c r="X110" s="5">
        <v>0.06</v>
      </c>
      <c r="Y110" s="5">
        <v>0.03</v>
      </c>
      <c r="Z110" s="5">
        <f t="shared" si="54"/>
        <v>0.20691999999999999</v>
      </c>
      <c r="AA110" s="6">
        <f t="shared" si="55"/>
        <v>16932.263599999998</v>
      </c>
    </row>
    <row r="111" spans="1:27" x14ac:dyDescent="0.3">
      <c r="A111" t="s">
        <v>132</v>
      </c>
      <c r="B111" t="s">
        <v>329</v>
      </c>
      <c r="C111" t="s">
        <v>428</v>
      </c>
      <c r="D111" t="s">
        <v>439</v>
      </c>
      <c r="E111" t="s">
        <v>438</v>
      </c>
      <c r="F111" t="s">
        <v>12</v>
      </c>
      <c r="G111" s="1">
        <v>74160</v>
      </c>
      <c r="H111" s="1">
        <v>4690</v>
      </c>
      <c r="I111" s="1">
        <v>23790</v>
      </c>
      <c r="J111" s="2" t="s">
        <v>129</v>
      </c>
      <c r="K111" s="2" t="s">
        <v>129</v>
      </c>
      <c r="L111" s="1">
        <v>102640</v>
      </c>
      <c r="N111" s="1">
        <f t="shared" si="56"/>
        <v>34996.784</v>
      </c>
      <c r="O111" s="1">
        <f t="shared" si="57"/>
        <v>137636.78399999999</v>
      </c>
      <c r="Q111" s="5">
        <v>0.47383999999999998</v>
      </c>
      <c r="R111" s="5">
        <f t="shared" si="50"/>
        <v>0.44384000000000001</v>
      </c>
      <c r="S111" s="6">
        <f t="shared" si="51"/>
        <v>34996.784</v>
      </c>
      <c r="T111" s="5">
        <f t="shared" si="52"/>
        <v>0.03</v>
      </c>
      <c r="U111" s="6">
        <f t="shared" si="53"/>
        <v>2365.5</v>
      </c>
      <c r="V111" s="5">
        <v>0.38384000000000001</v>
      </c>
      <c r="W111" s="5">
        <v>0</v>
      </c>
      <c r="X111" s="5">
        <v>0.06</v>
      </c>
      <c r="Y111" s="5">
        <v>0.03</v>
      </c>
      <c r="Z111" s="5">
        <f t="shared" si="54"/>
        <v>0.20691999999999999</v>
      </c>
      <c r="AA111" s="6">
        <f t="shared" si="55"/>
        <v>16315.642</v>
      </c>
    </row>
    <row r="112" spans="1:27" x14ac:dyDescent="0.3">
      <c r="A112" t="s">
        <v>132</v>
      </c>
      <c r="B112" t="s">
        <v>375</v>
      </c>
      <c r="C112" t="s">
        <v>428</v>
      </c>
      <c r="D112" t="s">
        <v>439</v>
      </c>
      <c r="E112" t="s">
        <v>438</v>
      </c>
      <c r="F112" t="s">
        <v>12</v>
      </c>
      <c r="G112" s="1">
        <v>78870</v>
      </c>
      <c r="H112" s="1">
        <v>20160</v>
      </c>
      <c r="I112" s="2">
        <v>410</v>
      </c>
      <c r="J112" s="2" t="s">
        <v>129</v>
      </c>
      <c r="K112" s="2" t="s">
        <v>129</v>
      </c>
      <c r="L112" s="1">
        <v>99440</v>
      </c>
      <c r="N112" s="1">
        <f t="shared" si="56"/>
        <v>43953.475200000001</v>
      </c>
      <c r="O112" s="1">
        <f t="shared" si="57"/>
        <v>143393.47519999999</v>
      </c>
      <c r="Q112" s="5">
        <v>0.47383999999999998</v>
      </c>
      <c r="R112" s="5">
        <f t="shared" si="50"/>
        <v>0.44384000000000001</v>
      </c>
      <c r="S112" s="6">
        <f t="shared" si="51"/>
        <v>43953.475200000001</v>
      </c>
      <c r="T112" s="5">
        <f t="shared" si="52"/>
        <v>0.03</v>
      </c>
      <c r="U112" s="6">
        <f t="shared" si="53"/>
        <v>2970.9</v>
      </c>
      <c r="V112" s="5">
        <v>0.38384000000000001</v>
      </c>
      <c r="W112" s="5">
        <v>0</v>
      </c>
      <c r="X112" s="5">
        <v>0.06</v>
      </c>
      <c r="Y112" s="5">
        <v>0.03</v>
      </c>
      <c r="Z112" s="5">
        <f t="shared" si="54"/>
        <v>0.20691999999999999</v>
      </c>
      <c r="AA112" s="6">
        <f t="shared" si="55"/>
        <v>20491.2876</v>
      </c>
    </row>
    <row r="113" spans="1:27" x14ac:dyDescent="0.3">
      <c r="A113" t="s">
        <v>153</v>
      </c>
      <c r="B113" t="s">
        <v>390</v>
      </c>
      <c r="C113" t="s">
        <v>428</v>
      </c>
      <c r="D113" t="s">
        <v>439</v>
      </c>
      <c r="E113" t="s">
        <v>438</v>
      </c>
      <c r="F113" t="s">
        <v>12</v>
      </c>
      <c r="G113" s="1">
        <v>78870</v>
      </c>
      <c r="H113" s="1">
        <v>17140</v>
      </c>
      <c r="I113" s="1">
        <v>2610</v>
      </c>
      <c r="J113" s="2" t="s">
        <v>129</v>
      </c>
      <c r="K113" s="2" t="s">
        <v>129</v>
      </c>
      <c r="L113" s="1">
        <v>98620</v>
      </c>
      <c r="N113" s="1">
        <f t="shared" si="56"/>
        <v>42613.078399999999</v>
      </c>
      <c r="O113" s="1">
        <f t="shared" si="57"/>
        <v>141233.0784</v>
      </c>
      <c r="Q113" s="5">
        <v>0.47383999999999998</v>
      </c>
      <c r="R113" s="5">
        <f t="shared" si="50"/>
        <v>0.44384000000000001</v>
      </c>
      <c r="S113" s="6">
        <f t="shared" si="51"/>
        <v>42613.078399999999</v>
      </c>
      <c r="T113" s="5">
        <f t="shared" si="52"/>
        <v>0.03</v>
      </c>
      <c r="U113" s="6">
        <f t="shared" si="53"/>
        <v>2880.2999999999997</v>
      </c>
      <c r="V113" s="5">
        <v>0.38384000000000001</v>
      </c>
      <c r="W113" s="5">
        <v>0</v>
      </c>
      <c r="X113" s="5">
        <v>0.06</v>
      </c>
      <c r="Y113" s="5">
        <v>0.03</v>
      </c>
      <c r="Z113" s="5">
        <f t="shared" si="54"/>
        <v>0.20691999999999999</v>
      </c>
      <c r="AA113" s="6">
        <f t="shared" si="55"/>
        <v>19866.389199999998</v>
      </c>
    </row>
    <row r="114" spans="1:27" x14ac:dyDescent="0.3">
      <c r="A114" t="s">
        <v>134</v>
      </c>
      <c r="B114" t="s">
        <v>175</v>
      </c>
      <c r="C114" t="s">
        <v>428</v>
      </c>
      <c r="D114" t="s">
        <v>439</v>
      </c>
      <c r="E114" t="s">
        <v>438</v>
      </c>
      <c r="F114" t="s">
        <v>12</v>
      </c>
      <c r="G114" s="1">
        <v>78870</v>
      </c>
      <c r="H114" s="1">
        <v>5540</v>
      </c>
      <c r="I114" s="1">
        <v>13150</v>
      </c>
      <c r="J114" s="2" t="s">
        <v>129</v>
      </c>
      <c r="K114" s="2" t="s">
        <v>129</v>
      </c>
      <c r="L114" s="1">
        <v>97560</v>
      </c>
      <c r="N114" s="1">
        <f t="shared" si="56"/>
        <v>37464.534400000004</v>
      </c>
      <c r="O114" s="1">
        <f t="shared" si="57"/>
        <v>135024.5344</v>
      </c>
      <c r="Q114" s="5">
        <v>0.47383999999999998</v>
      </c>
      <c r="R114" s="5">
        <f t="shared" si="50"/>
        <v>0.44384000000000001</v>
      </c>
      <c r="S114" s="6">
        <f t="shared" si="51"/>
        <v>37464.534400000004</v>
      </c>
      <c r="T114" s="5">
        <f t="shared" si="52"/>
        <v>0.03</v>
      </c>
      <c r="U114" s="6">
        <f t="shared" si="53"/>
        <v>2532.2999999999997</v>
      </c>
      <c r="V114" s="5">
        <v>0.38384000000000001</v>
      </c>
      <c r="W114" s="5">
        <v>0</v>
      </c>
      <c r="X114" s="5">
        <v>0.06</v>
      </c>
      <c r="Y114" s="5">
        <v>0.03</v>
      </c>
      <c r="Z114" s="5">
        <f t="shared" si="54"/>
        <v>0.20691999999999999</v>
      </c>
      <c r="AA114" s="6">
        <f t="shared" si="55"/>
        <v>17466.117200000001</v>
      </c>
    </row>
    <row r="115" spans="1:27" x14ac:dyDescent="0.3">
      <c r="A115" t="s">
        <v>156</v>
      </c>
      <c r="B115" t="s">
        <v>173</v>
      </c>
      <c r="C115" t="s">
        <v>428</v>
      </c>
      <c r="D115" t="s">
        <v>439</v>
      </c>
      <c r="E115" t="s">
        <v>438</v>
      </c>
      <c r="F115" t="s">
        <v>12</v>
      </c>
      <c r="G115" s="1">
        <v>63710</v>
      </c>
      <c r="H115" s="1">
        <v>22910</v>
      </c>
      <c r="I115" s="1">
        <v>10320</v>
      </c>
      <c r="J115" s="2" t="s">
        <v>129</v>
      </c>
      <c r="K115" s="2" t="s">
        <v>129</v>
      </c>
      <c r="L115" s="1">
        <v>96940</v>
      </c>
      <c r="N115" s="1">
        <f t="shared" si="56"/>
        <v>38445.4208</v>
      </c>
      <c r="O115" s="1">
        <f t="shared" si="57"/>
        <v>135385.42079999999</v>
      </c>
      <c r="Q115" s="5">
        <v>0.47383999999999998</v>
      </c>
      <c r="R115" s="5">
        <f t="shared" si="50"/>
        <v>0.44384000000000001</v>
      </c>
      <c r="S115" s="6">
        <f t="shared" si="51"/>
        <v>38445.4208</v>
      </c>
      <c r="T115" s="5">
        <f t="shared" si="52"/>
        <v>0.03</v>
      </c>
      <c r="U115" s="6">
        <f t="shared" si="53"/>
        <v>2598.6</v>
      </c>
      <c r="V115" s="5">
        <v>0.38384000000000001</v>
      </c>
      <c r="W115" s="5">
        <v>0</v>
      </c>
      <c r="X115" s="5">
        <v>0.06</v>
      </c>
      <c r="Y115" s="5">
        <v>0.03</v>
      </c>
      <c r="Z115" s="5">
        <f t="shared" si="54"/>
        <v>0.20691999999999999</v>
      </c>
      <c r="AA115" s="6">
        <f t="shared" si="55"/>
        <v>17923.410400000001</v>
      </c>
    </row>
    <row r="116" spans="1:27" x14ac:dyDescent="0.3">
      <c r="A116" t="s">
        <v>145</v>
      </c>
      <c r="B116" t="s">
        <v>360</v>
      </c>
      <c r="C116" t="s">
        <v>428</v>
      </c>
      <c r="D116" t="s">
        <v>439</v>
      </c>
      <c r="E116" t="s">
        <v>438</v>
      </c>
      <c r="F116" t="s">
        <v>12</v>
      </c>
      <c r="G116" s="1">
        <v>77570</v>
      </c>
      <c r="H116" s="1">
        <v>8630</v>
      </c>
      <c r="I116" s="1">
        <v>10330</v>
      </c>
      <c r="J116" s="2" t="s">
        <v>129</v>
      </c>
      <c r="K116" s="2" t="s">
        <v>129</v>
      </c>
      <c r="L116" s="1">
        <v>96530</v>
      </c>
      <c r="N116" s="1">
        <f t="shared" si="56"/>
        <v>38259.008000000002</v>
      </c>
      <c r="O116" s="1">
        <f t="shared" si="57"/>
        <v>134789.008</v>
      </c>
      <c r="Q116" s="5">
        <v>0.47383999999999998</v>
      </c>
      <c r="R116" s="5">
        <f t="shared" si="50"/>
        <v>0.44384000000000001</v>
      </c>
      <c r="S116" s="6">
        <f t="shared" si="51"/>
        <v>38259.008000000002</v>
      </c>
      <c r="T116" s="5">
        <f t="shared" si="52"/>
        <v>0.03</v>
      </c>
      <c r="U116" s="6">
        <f t="shared" si="53"/>
        <v>2586</v>
      </c>
      <c r="V116" s="5">
        <v>0.38384000000000001</v>
      </c>
      <c r="W116" s="5">
        <v>0</v>
      </c>
      <c r="X116" s="5">
        <v>0.06</v>
      </c>
      <c r="Y116" s="5">
        <v>0.03</v>
      </c>
      <c r="Z116" s="5">
        <f t="shared" si="54"/>
        <v>0.20691999999999999</v>
      </c>
      <c r="AA116" s="6">
        <f t="shared" si="55"/>
        <v>17836.504000000001</v>
      </c>
    </row>
    <row r="117" spans="1:27" x14ac:dyDescent="0.3">
      <c r="A117" t="s">
        <v>138</v>
      </c>
      <c r="B117" t="s">
        <v>308</v>
      </c>
      <c r="C117" t="s">
        <v>428</v>
      </c>
      <c r="D117" t="s">
        <v>439</v>
      </c>
      <c r="E117" t="s">
        <v>438</v>
      </c>
      <c r="F117" t="s">
        <v>12</v>
      </c>
      <c r="G117" s="1">
        <v>77570</v>
      </c>
      <c r="H117" s="1">
        <v>8690</v>
      </c>
      <c r="I117" s="1">
        <v>9540</v>
      </c>
      <c r="J117" s="2" t="s">
        <v>129</v>
      </c>
      <c r="K117" s="2" t="s">
        <v>129</v>
      </c>
      <c r="L117" s="1">
        <v>95800</v>
      </c>
      <c r="N117" s="1">
        <f t="shared" si="56"/>
        <v>38285.638400000003</v>
      </c>
      <c r="O117" s="1">
        <f t="shared" si="57"/>
        <v>134085.6384</v>
      </c>
      <c r="Q117" s="5">
        <v>0.47383999999999998</v>
      </c>
      <c r="R117" s="5">
        <f t="shared" si="50"/>
        <v>0.44384000000000001</v>
      </c>
      <c r="S117" s="6">
        <f t="shared" si="51"/>
        <v>38285.638400000003</v>
      </c>
      <c r="T117" s="5">
        <f t="shared" si="52"/>
        <v>0.03</v>
      </c>
      <c r="U117" s="6">
        <f t="shared" si="53"/>
        <v>2587.7999999999997</v>
      </c>
      <c r="V117" s="5">
        <v>0.38384000000000001</v>
      </c>
      <c r="W117" s="5">
        <v>0</v>
      </c>
      <c r="X117" s="5">
        <v>0.06</v>
      </c>
      <c r="Y117" s="5">
        <v>0.03</v>
      </c>
      <c r="Z117" s="5">
        <f t="shared" si="54"/>
        <v>0.20691999999999999</v>
      </c>
      <c r="AA117" s="6">
        <f t="shared" si="55"/>
        <v>17848.9192</v>
      </c>
    </row>
    <row r="118" spans="1:27" x14ac:dyDescent="0.3">
      <c r="A118" t="s">
        <v>134</v>
      </c>
      <c r="B118" t="s">
        <v>358</v>
      </c>
      <c r="C118" t="s">
        <v>428</v>
      </c>
      <c r="D118" t="s">
        <v>439</v>
      </c>
      <c r="E118" t="s">
        <v>438</v>
      </c>
      <c r="F118" t="s">
        <v>12</v>
      </c>
      <c r="G118" s="1">
        <v>73610</v>
      </c>
      <c r="H118" s="1">
        <v>9410</v>
      </c>
      <c r="I118" s="1">
        <v>10550</v>
      </c>
      <c r="J118" s="2" t="s">
        <v>129</v>
      </c>
      <c r="K118" s="2" t="s">
        <v>129</v>
      </c>
      <c r="L118" s="1">
        <v>93570</v>
      </c>
      <c r="N118" s="1">
        <f t="shared" si="56"/>
        <v>36847.596799999999</v>
      </c>
      <c r="O118" s="1">
        <f t="shared" si="57"/>
        <v>130417.5968</v>
      </c>
      <c r="Q118" s="5">
        <v>0.47383999999999998</v>
      </c>
      <c r="R118" s="5">
        <f t="shared" si="50"/>
        <v>0.44384000000000001</v>
      </c>
      <c r="S118" s="6">
        <f t="shared" si="51"/>
        <v>36847.596799999999</v>
      </c>
      <c r="T118" s="5">
        <f t="shared" si="52"/>
        <v>0.03</v>
      </c>
      <c r="U118" s="6">
        <f t="shared" si="53"/>
        <v>2490.6</v>
      </c>
      <c r="V118" s="5">
        <v>0.38384000000000001</v>
      </c>
      <c r="W118" s="5">
        <v>0</v>
      </c>
      <c r="X118" s="5">
        <v>0.06</v>
      </c>
      <c r="Y118" s="5">
        <v>0.03</v>
      </c>
      <c r="Z118" s="5">
        <f t="shared" si="54"/>
        <v>0.20691999999999999</v>
      </c>
      <c r="AA118" s="6">
        <f t="shared" si="55"/>
        <v>17178.4984</v>
      </c>
    </row>
    <row r="119" spans="1:27" x14ac:dyDescent="0.3">
      <c r="A119" t="s">
        <v>156</v>
      </c>
      <c r="B119" t="s">
        <v>282</v>
      </c>
      <c r="C119" t="s">
        <v>428</v>
      </c>
      <c r="D119" t="s">
        <v>439</v>
      </c>
      <c r="E119" t="s">
        <v>438</v>
      </c>
      <c r="F119" t="s">
        <v>12</v>
      </c>
      <c r="G119" s="1">
        <v>73930</v>
      </c>
      <c r="H119" s="1">
        <v>4690</v>
      </c>
      <c r="I119" s="1">
        <v>5860</v>
      </c>
      <c r="J119" s="2" t="s">
        <v>129</v>
      </c>
      <c r="K119" s="2" t="s">
        <v>129</v>
      </c>
      <c r="L119" s="1">
        <v>84480</v>
      </c>
      <c r="N119" s="1">
        <f t="shared" si="56"/>
        <v>34894.700799999999</v>
      </c>
      <c r="O119" s="1">
        <f t="shared" si="57"/>
        <v>119374.70079999999</v>
      </c>
      <c r="Q119" s="5">
        <v>0.47383999999999998</v>
      </c>
      <c r="R119" s="5">
        <f t="shared" si="50"/>
        <v>0.44384000000000001</v>
      </c>
      <c r="S119" s="6">
        <f t="shared" si="51"/>
        <v>34894.700799999999</v>
      </c>
      <c r="T119" s="5">
        <f t="shared" si="52"/>
        <v>0.03</v>
      </c>
      <c r="U119" s="6">
        <f t="shared" si="53"/>
        <v>2358.6</v>
      </c>
      <c r="V119" s="5">
        <v>0.38384000000000001</v>
      </c>
      <c r="W119" s="5">
        <v>0</v>
      </c>
      <c r="X119" s="5">
        <v>0.06</v>
      </c>
      <c r="Y119" s="5">
        <v>0.03</v>
      </c>
      <c r="Z119" s="5">
        <f t="shared" si="54"/>
        <v>0.20691999999999999</v>
      </c>
      <c r="AA119" s="6">
        <f t="shared" si="55"/>
        <v>16268.0504</v>
      </c>
    </row>
    <row r="120" spans="1:27" x14ac:dyDescent="0.3">
      <c r="A120" t="s">
        <v>136</v>
      </c>
      <c r="B120" t="s">
        <v>264</v>
      </c>
      <c r="C120" t="s">
        <v>428</v>
      </c>
      <c r="D120" t="s">
        <v>439</v>
      </c>
      <c r="E120" t="s">
        <v>438</v>
      </c>
      <c r="F120" t="s">
        <v>12</v>
      </c>
      <c r="G120" s="1">
        <v>74160</v>
      </c>
      <c r="H120" s="1">
        <v>4690</v>
      </c>
      <c r="I120" s="1">
        <v>3710</v>
      </c>
      <c r="J120" s="2" t="s">
        <v>129</v>
      </c>
      <c r="K120" s="2" t="s">
        <v>129</v>
      </c>
      <c r="L120" s="1">
        <v>82560</v>
      </c>
      <c r="N120" s="1">
        <f t="shared" si="56"/>
        <v>34996.784</v>
      </c>
      <c r="O120" s="1">
        <f t="shared" si="57"/>
        <v>117556.784</v>
      </c>
      <c r="Q120" s="5">
        <v>0.47383999999999998</v>
      </c>
      <c r="R120" s="5">
        <f t="shared" si="50"/>
        <v>0.44384000000000001</v>
      </c>
      <c r="S120" s="6">
        <f t="shared" si="51"/>
        <v>34996.784</v>
      </c>
      <c r="T120" s="5">
        <f t="shared" si="52"/>
        <v>0.03</v>
      </c>
      <c r="U120" s="6">
        <f t="shared" si="53"/>
        <v>2365.5</v>
      </c>
      <c r="V120" s="5">
        <v>0.38384000000000001</v>
      </c>
      <c r="W120" s="5">
        <v>0</v>
      </c>
      <c r="X120" s="5">
        <v>0.06</v>
      </c>
      <c r="Y120" s="5">
        <v>0.03</v>
      </c>
      <c r="Z120" s="5">
        <f t="shared" si="54"/>
        <v>0.20691999999999999</v>
      </c>
      <c r="AA120" s="6">
        <f t="shared" si="55"/>
        <v>16315.642</v>
      </c>
    </row>
    <row r="121" spans="1:27" x14ac:dyDescent="0.3">
      <c r="A121" t="s">
        <v>153</v>
      </c>
      <c r="B121" t="s">
        <v>154</v>
      </c>
      <c r="C121" t="s">
        <v>428</v>
      </c>
      <c r="D121" t="s">
        <v>439</v>
      </c>
      <c r="E121" t="s">
        <v>438</v>
      </c>
      <c r="F121" t="s">
        <v>12</v>
      </c>
      <c r="G121" s="1">
        <v>63080</v>
      </c>
      <c r="H121" s="1">
        <v>2550</v>
      </c>
      <c r="I121" s="1">
        <v>11160</v>
      </c>
      <c r="J121" s="2" t="s">
        <v>129</v>
      </c>
      <c r="K121" s="2" t="s">
        <v>129</v>
      </c>
      <c r="L121" s="1">
        <v>76790</v>
      </c>
      <c r="N121" s="1">
        <f t="shared" si="56"/>
        <v>29129.2192</v>
      </c>
      <c r="O121" s="1">
        <f t="shared" si="57"/>
        <v>105919.21919999999</v>
      </c>
      <c r="Q121" s="5">
        <v>0.47383999999999998</v>
      </c>
      <c r="R121" s="5">
        <f t="shared" si="50"/>
        <v>0.44384000000000001</v>
      </c>
      <c r="S121" s="6">
        <f t="shared" si="51"/>
        <v>29129.2192</v>
      </c>
      <c r="T121" s="5">
        <f t="shared" si="52"/>
        <v>0.03</v>
      </c>
      <c r="U121" s="6">
        <f t="shared" si="53"/>
        <v>1968.8999999999999</v>
      </c>
      <c r="V121" s="5">
        <v>0.38384000000000001</v>
      </c>
      <c r="W121" s="5">
        <v>0</v>
      </c>
      <c r="X121" s="5">
        <v>0.06</v>
      </c>
      <c r="Y121" s="5">
        <v>0.03</v>
      </c>
      <c r="Z121" s="5">
        <f t="shared" si="54"/>
        <v>0.20691999999999999</v>
      </c>
      <c r="AA121" s="6">
        <f t="shared" si="55"/>
        <v>13580.159599999999</v>
      </c>
    </row>
    <row r="122" spans="1:27" x14ac:dyDescent="0.3">
      <c r="A122" t="s">
        <v>132</v>
      </c>
      <c r="B122" t="s">
        <v>270</v>
      </c>
      <c r="C122" t="s">
        <v>428</v>
      </c>
      <c r="D122" t="s">
        <v>439</v>
      </c>
      <c r="E122" t="s">
        <v>438</v>
      </c>
      <c r="F122" t="s">
        <v>12</v>
      </c>
      <c r="G122" s="1">
        <v>3030</v>
      </c>
      <c r="H122" s="1">
        <v>2620</v>
      </c>
      <c r="I122" s="2">
        <v>270</v>
      </c>
      <c r="J122" s="2" t="s">
        <v>129</v>
      </c>
      <c r="K122" s="1">
        <v>68510</v>
      </c>
      <c r="L122" s="1">
        <v>74430</v>
      </c>
      <c r="N122" s="1">
        <f t="shared" si="56"/>
        <v>2507.6959999999999</v>
      </c>
      <c r="O122" s="1">
        <f t="shared" si="57"/>
        <v>76937.695999999996</v>
      </c>
      <c r="Q122" s="5">
        <v>0.47383999999999998</v>
      </c>
      <c r="R122" s="5">
        <f t="shared" si="50"/>
        <v>0.44384000000000001</v>
      </c>
      <c r="S122" s="6">
        <f t="shared" si="51"/>
        <v>2507.6959999999999</v>
      </c>
      <c r="T122" s="5">
        <f t="shared" si="52"/>
        <v>0.03</v>
      </c>
      <c r="U122" s="6">
        <f t="shared" si="53"/>
        <v>169.5</v>
      </c>
      <c r="V122" s="5">
        <v>0.38384000000000001</v>
      </c>
      <c r="W122" s="5">
        <v>0</v>
      </c>
      <c r="X122" s="5">
        <v>0.06</v>
      </c>
      <c r="Y122" s="5">
        <v>0.03</v>
      </c>
      <c r="Z122" s="5">
        <f t="shared" si="54"/>
        <v>0.20691999999999999</v>
      </c>
      <c r="AA122" s="6">
        <f t="shared" si="55"/>
        <v>1169.098</v>
      </c>
    </row>
    <row r="123" spans="1:27" x14ac:dyDescent="0.3">
      <c r="A123" t="s">
        <v>132</v>
      </c>
      <c r="B123" t="s">
        <v>219</v>
      </c>
      <c r="C123" t="s">
        <v>428</v>
      </c>
      <c r="D123" t="s">
        <v>439</v>
      </c>
      <c r="E123" t="s">
        <v>438</v>
      </c>
      <c r="F123" t="s">
        <v>12</v>
      </c>
      <c r="G123" s="1">
        <v>48950</v>
      </c>
      <c r="H123" s="1">
        <v>14270</v>
      </c>
      <c r="I123" s="1">
        <v>1890</v>
      </c>
      <c r="J123" s="1">
        <v>7770</v>
      </c>
      <c r="K123" s="2" t="s">
        <v>129</v>
      </c>
      <c r="L123" s="1">
        <v>72880</v>
      </c>
      <c r="N123" s="1">
        <f t="shared" si="56"/>
        <v>28059.5648</v>
      </c>
      <c r="O123" s="1">
        <f t="shared" si="57"/>
        <v>100939.56479999999</v>
      </c>
      <c r="Q123" s="5">
        <v>0.47383999999999998</v>
      </c>
      <c r="R123" s="5">
        <f t="shared" si="50"/>
        <v>0.44384000000000001</v>
      </c>
      <c r="S123" s="6">
        <f t="shared" si="51"/>
        <v>28059.5648</v>
      </c>
      <c r="T123" s="5">
        <f t="shared" si="52"/>
        <v>0.03</v>
      </c>
      <c r="U123" s="6">
        <f t="shared" si="53"/>
        <v>1896.6</v>
      </c>
      <c r="V123" s="5">
        <v>0.38384000000000001</v>
      </c>
      <c r="W123" s="5">
        <v>0</v>
      </c>
      <c r="X123" s="5">
        <v>0.06</v>
      </c>
      <c r="Y123" s="5">
        <v>0.03</v>
      </c>
      <c r="Z123" s="5">
        <f t="shared" si="54"/>
        <v>0.20691999999999999</v>
      </c>
      <c r="AA123" s="6">
        <f t="shared" si="55"/>
        <v>13081.482399999999</v>
      </c>
    </row>
    <row r="124" spans="1:27" x14ac:dyDescent="0.3">
      <c r="A124" t="s">
        <v>158</v>
      </c>
      <c r="B124" t="s">
        <v>350</v>
      </c>
      <c r="C124" t="s">
        <v>428</v>
      </c>
      <c r="D124" t="s">
        <v>439</v>
      </c>
      <c r="E124" t="s">
        <v>438</v>
      </c>
      <c r="F124" t="s">
        <v>12</v>
      </c>
      <c r="G124" s="1">
        <v>5160</v>
      </c>
      <c r="H124" s="2">
        <v>340</v>
      </c>
      <c r="I124" s="2" t="s">
        <v>129</v>
      </c>
      <c r="J124" s="2" t="s">
        <v>129</v>
      </c>
      <c r="K124" s="2" t="s">
        <v>129</v>
      </c>
      <c r="L124" s="1">
        <v>5500</v>
      </c>
      <c r="N124" s="1">
        <f t="shared" si="56"/>
        <v>2441.12</v>
      </c>
      <c r="O124" s="1">
        <f t="shared" si="57"/>
        <v>7941.12</v>
      </c>
      <c r="Q124" s="5">
        <v>0.47383999999999998</v>
      </c>
      <c r="R124" s="5">
        <f t="shared" si="50"/>
        <v>0.44384000000000001</v>
      </c>
      <c r="S124" s="6">
        <f t="shared" si="51"/>
        <v>2441.12</v>
      </c>
      <c r="T124" s="5">
        <f t="shared" si="52"/>
        <v>0.03</v>
      </c>
      <c r="U124" s="6">
        <f t="shared" si="53"/>
        <v>165</v>
      </c>
      <c r="V124" s="5">
        <v>0.38384000000000001</v>
      </c>
      <c r="W124" s="5">
        <v>0</v>
      </c>
      <c r="X124" s="5">
        <v>0.06</v>
      </c>
      <c r="Y124" s="5">
        <v>0.03</v>
      </c>
      <c r="Z124" s="5">
        <f t="shared" si="54"/>
        <v>0.20691999999999999</v>
      </c>
      <c r="AA124" s="6">
        <f t="shared" si="55"/>
        <v>1138.06</v>
      </c>
    </row>
    <row r="125" spans="1:27" x14ac:dyDescent="0.3">
      <c r="A125" t="s">
        <v>136</v>
      </c>
      <c r="B125" t="s">
        <v>257</v>
      </c>
      <c r="C125" t="s">
        <v>428</v>
      </c>
      <c r="D125" t="s">
        <v>439</v>
      </c>
      <c r="E125" t="s">
        <v>438</v>
      </c>
      <c r="F125" t="s">
        <v>12</v>
      </c>
      <c r="G125" s="1">
        <v>2750</v>
      </c>
      <c r="H125" s="2" t="s">
        <v>129</v>
      </c>
      <c r="I125" s="2">
        <v>30</v>
      </c>
      <c r="J125" s="2" t="s">
        <v>129</v>
      </c>
      <c r="K125" s="2" t="s">
        <v>129</v>
      </c>
      <c r="L125" s="1">
        <v>2780</v>
      </c>
      <c r="N125" s="1">
        <f t="shared" si="56"/>
        <v>1220.56</v>
      </c>
      <c r="O125" s="1">
        <f t="shared" si="57"/>
        <v>4000.56</v>
      </c>
      <c r="Q125" s="5">
        <v>0.47383999999999998</v>
      </c>
      <c r="R125" s="5">
        <f t="shared" si="50"/>
        <v>0.44384000000000001</v>
      </c>
      <c r="S125" s="6">
        <f t="shared" si="51"/>
        <v>1220.56</v>
      </c>
      <c r="T125" s="5">
        <f t="shared" si="52"/>
        <v>0.03</v>
      </c>
      <c r="U125" s="6">
        <f t="shared" si="53"/>
        <v>82.5</v>
      </c>
      <c r="V125" s="5">
        <v>0.38384000000000001</v>
      </c>
      <c r="W125" s="5">
        <v>0</v>
      </c>
      <c r="X125" s="5">
        <v>0.06</v>
      </c>
      <c r="Y125" s="5">
        <v>0.03</v>
      </c>
      <c r="Z125" s="5">
        <f t="shared" si="54"/>
        <v>0.20691999999999999</v>
      </c>
      <c r="AA125" s="6">
        <f t="shared" si="55"/>
        <v>569.03</v>
      </c>
    </row>
    <row r="126" spans="1:27" x14ac:dyDescent="0.3">
      <c r="A126" t="s">
        <v>136</v>
      </c>
      <c r="B126" t="s">
        <v>175</v>
      </c>
      <c r="C126" t="s">
        <v>428</v>
      </c>
      <c r="D126" t="s">
        <v>439</v>
      </c>
      <c r="E126" t="s">
        <v>438</v>
      </c>
      <c r="F126" t="s">
        <v>33</v>
      </c>
      <c r="G126" s="1">
        <v>78870</v>
      </c>
      <c r="H126" s="1">
        <v>34400</v>
      </c>
      <c r="I126" s="1">
        <v>25360</v>
      </c>
      <c r="J126" s="2" t="s">
        <v>129</v>
      </c>
      <c r="K126" s="2" t="s">
        <v>129</v>
      </c>
      <c r="L126" s="1">
        <v>138630</v>
      </c>
      <c r="N126" s="1">
        <f t="shared" si="56"/>
        <v>50273.756800000003</v>
      </c>
      <c r="O126" s="1">
        <f t="shared" si="57"/>
        <v>188903.7568</v>
      </c>
      <c r="Q126" s="5">
        <v>0.47383999999999998</v>
      </c>
      <c r="R126" s="5">
        <f t="shared" si="50"/>
        <v>0.44384000000000001</v>
      </c>
      <c r="S126" s="6">
        <f t="shared" si="51"/>
        <v>50273.756800000003</v>
      </c>
      <c r="T126" s="5">
        <f t="shared" si="52"/>
        <v>0.03</v>
      </c>
      <c r="U126" s="6">
        <f t="shared" si="53"/>
        <v>3398.1</v>
      </c>
      <c r="V126" s="5">
        <v>0.38384000000000001</v>
      </c>
      <c r="W126" s="5">
        <v>0</v>
      </c>
      <c r="X126" s="5">
        <v>0.06</v>
      </c>
      <c r="Y126" s="5">
        <v>0.03</v>
      </c>
      <c r="Z126" s="5">
        <f t="shared" si="54"/>
        <v>0.20691999999999999</v>
      </c>
      <c r="AA126" s="6">
        <f t="shared" si="55"/>
        <v>23437.828399999999</v>
      </c>
    </row>
    <row r="127" spans="1:27" x14ac:dyDescent="0.3">
      <c r="A127" t="s">
        <v>136</v>
      </c>
      <c r="B127" t="s">
        <v>297</v>
      </c>
      <c r="C127" t="s">
        <v>428</v>
      </c>
      <c r="D127" t="s">
        <v>439</v>
      </c>
      <c r="E127" t="s">
        <v>438</v>
      </c>
      <c r="F127" t="s">
        <v>33</v>
      </c>
      <c r="G127" s="1">
        <v>78870</v>
      </c>
      <c r="H127" s="1">
        <v>31790</v>
      </c>
      <c r="I127" s="1">
        <v>15190</v>
      </c>
      <c r="J127" s="2" t="s">
        <v>129</v>
      </c>
      <c r="K127" s="2" t="s">
        <v>129</v>
      </c>
      <c r="L127" s="1">
        <v>125850</v>
      </c>
      <c r="N127" s="1">
        <f t="shared" si="56"/>
        <v>49115.3344</v>
      </c>
      <c r="O127" s="1">
        <f t="shared" si="57"/>
        <v>174965.33439999999</v>
      </c>
      <c r="Q127" s="5">
        <v>0.47383999999999998</v>
      </c>
      <c r="R127" s="5">
        <f t="shared" si="50"/>
        <v>0.44384000000000001</v>
      </c>
      <c r="S127" s="6">
        <f t="shared" si="51"/>
        <v>49115.3344</v>
      </c>
      <c r="T127" s="5">
        <f t="shared" si="52"/>
        <v>0.03</v>
      </c>
      <c r="U127" s="6">
        <f t="shared" si="53"/>
        <v>3319.7999999999997</v>
      </c>
      <c r="V127" s="5">
        <v>0.38384000000000001</v>
      </c>
      <c r="W127" s="5">
        <v>0</v>
      </c>
      <c r="X127" s="5">
        <v>0.06</v>
      </c>
      <c r="Y127" s="5">
        <v>0.03</v>
      </c>
      <c r="Z127" s="5">
        <f t="shared" si="54"/>
        <v>0.20691999999999999</v>
      </c>
      <c r="AA127" s="6">
        <f t="shared" si="55"/>
        <v>22897.767199999998</v>
      </c>
    </row>
    <row r="128" spans="1:27" x14ac:dyDescent="0.3">
      <c r="A128" t="s">
        <v>153</v>
      </c>
      <c r="B128" t="s">
        <v>321</v>
      </c>
      <c r="C128" t="s">
        <v>428</v>
      </c>
      <c r="D128" t="s">
        <v>439</v>
      </c>
      <c r="E128" t="s">
        <v>438</v>
      </c>
      <c r="F128" t="s">
        <v>26</v>
      </c>
      <c r="G128" s="1">
        <v>78870</v>
      </c>
      <c r="H128" s="1">
        <v>39920</v>
      </c>
      <c r="I128" s="1">
        <v>29300</v>
      </c>
      <c r="J128" s="2" t="s">
        <v>129</v>
      </c>
      <c r="K128" s="2" t="s">
        <v>129</v>
      </c>
      <c r="L128" s="1">
        <v>148090</v>
      </c>
      <c r="N128" s="1">
        <f t="shared" si="56"/>
        <v>52723.753600000004</v>
      </c>
      <c r="O128" s="1">
        <f t="shared" si="57"/>
        <v>200813.7536</v>
      </c>
      <c r="Q128" s="5">
        <v>0.47383999999999998</v>
      </c>
      <c r="R128" s="5">
        <f t="shared" si="50"/>
        <v>0.44384000000000001</v>
      </c>
      <c r="S128" s="6">
        <f t="shared" si="51"/>
        <v>52723.753600000004</v>
      </c>
      <c r="T128" s="5">
        <f t="shared" si="52"/>
        <v>0.03</v>
      </c>
      <c r="U128" s="6">
        <f t="shared" si="53"/>
        <v>3563.7</v>
      </c>
      <c r="V128" s="5">
        <v>0.38384000000000001</v>
      </c>
      <c r="W128" s="5">
        <v>0</v>
      </c>
      <c r="X128" s="5">
        <v>0.06</v>
      </c>
      <c r="Y128" s="5">
        <v>0.03</v>
      </c>
      <c r="Z128" s="5">
        <f t="shared" si="54"/>
        <v>0.20691999999999999</v>
      </c>
      <c r="AA128" s="6">
        <f t="shared" si="55"/>
        <v>24580.0268</v>
      </c>
    </row>
    <row r="129" spans="1:27" x14ac:dyDescent="0.3">
      <c r="A129" t="s">
        <v>161</v>
      </c>
      <c r="B129" t="s">
        <v>202</v>
      </c>
      <c r="C129" t="s">
        <v>428</v>
      </c>
      <c r="D129" t="s">
        <v>439</v>
      </c>
      <c r="E129" t="s">
        <v>438</v>
      </c>
      <c r="F129" t="s">
        <v>26</v>
      </c>
      <c r="G129" s="1">
        <v>78870</v>
      </c>
      <c r="H129" s="1">
        <v>41270</v>
      </c>
      <c r="I129" s="1">
        <v>24180</v>
      </c>
      <c r="J129" s="2" t="s">
        <v>129</v>
      </c>
      <c r="K129" s="2" t="s">
        <v>129</v>
      </c>
      <c r="L129" s="1">
        <v>144320</v>
      </c>
      <c r="N129" s="1">
        <f t="shared" si="56"/>
        <v>53322.937600000005</v>
      </c>
      <c r="O129" s="1">
        <f t="shared" si="57"/>
        <v>197642.9376</v>
      </c>
      <c r="Q129" s="5">
        <v>0.47383999999999998</v>
      </c>
      <c r="R129" s="5">
        <f t="shared" si="50"/>
        <v>0.44384000000000001</v>
      </c>
      <c r="S129" s="6">
        <f t="shared" si="51"/>
        <v>53322.937600000005</v>
      </c>
      <c r="T129" s="5">
        <f t="shared" si="52"/>
        <v>0.03</v>
      </c>
      <c r="U129" s="6">
        <f t="shared" si="53"/>
        <v>3604.2</v>
      </c>
      <c r="V129" s="5">
        <v>0.38384000000000001</v>
      </c>
      <c r="W129" s="5">
        <v>0</v>
      </c>
      <c r="X129" s="5">
        <v>0.06</v>
      </c>
      <c r="Y129" s="5">
        <v>0.03</v>
      </c>
      <c r="Z129" s="5">
        <f t="shared" si="54"/>
        <v>0.20691999999999999</v>
      </c>
      <c r="AA129" s="6">
        <f t="shared" si="55"/>
        <v>24859.3688</v>
      </c>
    </row>
    <row r="130" spans="1:27" x14ac:dyDescent="0.3">
      <c r="A130" t="s">
        <v>147</v>
      </c>
      <c r="B130" t="s">
        <v>165</v>
      </c>
      <c r="C130" t="s">
        <v>428</v>
      </c>
      <c r="D130" t="s">
        <v>439</v>
      </c>
      <c r="E130" t="s">
        <v>438</v>
      </c>
      <c r="F130" t="s">
        <v>26</v>
      </c>
      <c r="G130" s="1">
        <v>78870</v>
      </c>
      <c r="H130" s="1">
        <v>35870</v>
      </c>
      <c r="I130" s="1">
        <v>23870</v>
      </c>
      <c r="J130" s="2" t="s">
        <v>129</v>
      </c>
      <c r="K130" s="2" t="s">
        <v>129</v>
      </c>
      <c r="L130" s="1">
        <v>138610</v>
      </c>
      <c r="N130" s="1">
        <f t="shared" si="56"/>
        <v>50926.2016</v>
      </c>
      <c r="O130" s="1">
        <f t="shared" si="57"/>
        <v>189536.2016</v>
      </c>
      <c r="Q130" s="5">
        <v>0.47383999999999998</v>
      </c>
      <c r="R130" s="5">
        <f t="shared" si="50"/>
        <v>0.44384000000000001</v>
      </c>
      <c r="S130" s="6">
        <f t="shared" si="51"/>
        <v>50926.2016</v>
      </c>
      <c r="T130" s="5">
        <f t="shared" si="52"/>
        <v>0.03</v>
      </c>
      <c r="U130" s="6">
        <f t="shared" si="53"/>
        <v>3442.2</v>
      </c>
      <c r="V130" s="5">
        <v>0.38384000000000001</v>
      </c>
      <c r="W130" s="5">
        <v>0</v>
      </c>
      <c r="X130" s="5">
        <v>0.06</v>
      </c>
      <c r="Y130" s="5">
        <v>0.03</v>
      </c>
      <c r="Z130" s="5">
        <f t="shared" si="54"/>
        <v>0.20691999999999999</v>
      </c>
      <c r="AA130" s="6">
        <f t="shared" si="55"/>
        <v>23742.000799999998</v>
      </c>
    </row>
    <row r="131" spans="1:27" x14ac:dyDescent="0.3">
      <c r="A131" t="s">
        <v>138</v>
      </c>
      <c r="B131" t="s">
        <v>268</v>
      </c>
      <c r="C131" t="s">
        <v>428</v>
      </c>
      <c r="D131" t="s">
        <v>439</v>
      </c>
      <c r="E131" t="s">
        <v>438</v>
      </c>
      <c r="F131" t="s">
        <v>26</v>
      </c>
      <c r="G131" s="1">
        <v>78870</v>
      </c>
      <c r="H131" s="1">
        <v>39230</v>
      </c>
      <c r="I131" s="1">
        <v>14850</v>
      </c>
      <c r="J131" s="2" t="s">
        <v>129</v>
      </c>
      <c r="K131" s="2" t="s">
        <v>129</v>
      </c>
      <c r="L131" s="1">
        <v>132950</v>
      </c>
      <c r="N131" s="1">
        <f t="shared" si="56"/>
        <v>52417.504000000001</v>
      </c>
      <c r="O131" s="1">
        <f t="shared" si="57"/>
        <v>185367.50400000002</v>
      </c>
      <c r="Q131" s="5">
        <v>0.47383999999999998</v>
      </c>
      <c r="R131" s="5">
        <f t="shared" si="50"/>
        <v>0.44384000000000001</v>
      </c>
      <c r="S131" s="6">
        <f t="shared" si="51"/>
        <v>52417.504000000001</v>
      </c>
      <c r="T131" s="5">
        <f t="shared" si="52"/>
        <v>0.03</v>
      </c>
      <c r="U131" s="6">
        <f t="shared" si="53"/>
        <v>3543</v>
      </c>
      <c r="V131" s="5">
        <v>0.38384000000000001</v>
      </c>
      <c r="W131" s="5">
        <v>0</v>
      </c>
      <c r="X131" s="5">
        <v>0.06</v>
      </c>
      <c r="Y131" s="5">
        <v>0.03</v>
      </c>
      <c r="Z131" s="5">
        <f t="shared" si="54"/>
        <v>0.20691999999999999</v>
      </c>
      <c r="AA131" s="6">
        <f t="shared" si="55"/>
        <v>24437.252</v>
      </c>
    </row>
    <row r="132" spans="1:27" x14ac:dyDescent="0.3">
      <c r="A132" t="s">
        <v>153</v>
      </c>
      <c r="B132" t="s">
        <v>330</v>
      </c>
      <c r="C132" t="s">
        <v>428</v>
      </c>
      <c r="D132" t="s">
        <v>439</v>
      </c>
      <c r="E132" t="s">
        <v>438</v>
      </c>
      <c r="F132" t="s">
        <v>26</v>
      </c>
      <c r="G132" s="1">
        <v>78870</v>
      </c>
      <c r="H132" s="1">
        <v>39230</v>
      </c>
      <c r="I132" s="1">
        <v>6360</v>
      </c>
      <c r="J132" s="2" t="s">
        <v>129</v>
      </c>
      <c r="K132" s="2" t="s">
        <v>129</v>
      </c>
      <c r="L132" s="1">
        <v>124460</v>
      </c>
      <c r="N132" s="1">
        <f t="shared" si="56"/>
        <v>52417.504000000001</v>
      </c>
      <c r="O132" s="1">
        <f t="shared" si="57"/>
        <v>176877.50400000002</v>
      </c>
      <c r="Q132" s="5">
        <v>0.47383999999999998</v>
      </c>
      <c r="R132" s="5">
        <f t="shared" si="50"/>
        <v>0.44384000000000001</v>
      </c>
      <c r="S132" s="6">
        <f t="shared" si="51"/>
        <v>52417.504000000001</v>
      </c>
      <c r="T132" s="5">
        <f t="shared" si="52"/>
        <v>0.03</v>
      </c>
      <c r="U132" s="6">
        <f t="shared" si="53"/>
        <v>3543</v>
      </c>
      <c r="V132" s="5">
        <v>0.38384000000000001</v>
      </c>
      <c r="W132" s="5">
        <v>0</v>
      </c>
      <c r="X132" s="5">
        <v>0.06</v>
      </c>
      <c r="Y132" s="5">
        <v>0.03</v>
      </c>
      <c r="Z132" s="5">
        <f t="shared" si="54"/>
        <v>0.20691999999999999</v>
      </c>
      <c r="AA132" s="6">
        <f t="shared" si="55"/>
        <v>24437.252</v>
      </c>
    </row>
    <row r="133" spans="1:27" x14ac:dyDescent="0.3">
      <c r="A133" t="s">
        <v>156</v>
      </c>
      <c r="B133" t="s">
        <v>340</v>
      </c>
      <c r="C133" t="s">
        <v>428</v>
      </c>
      <c r="D133" t="s">
        <v>439</v>
      </c>
      <c r="E133" t="s">
        <v>438</v>
      </c>
      <c r="F133" t="s">
        <v>26</v>
      </c>
      <c r="G133" s="1">
        <v>53090</v>
      </c>
      <c r="H133" s="1">
        <v>15670</v>
      </c>
      <c r="I133" s="1">
        <v>7450</v>
      </c>
      <c r="J133" s="2" t="s">
        <v>129</v>
      </c>
      <c r="K133" s="1">
        <v>27750</v>
      </c>
      <c r="L133" s="1">
        <v>103960</v>
      </c>
      <c r="N133" s="1">
        <f t="shared" si="56"/>
        <v>30518.438399999999</v>
      </c>
      <c r="O133" s="1">
        <f t="shared" si="57"/>
        <v>134478.43839999998</v>
      </c>
      <c r="Q133" s="5">
        <v>0.47383999999999998</v>
      </c>
      <c r="R133" s="5">
        <f t="shared" si="50"/>
        <v>0.44384000000000001</v>
      </c>
      <c r="S133" s="6">
        <f t="shared" si="51"/>
        <v>30518.438399999999</v>
      </c>
      <c r="T133" s="5">
        <f t="shared" si="52"/>
        <v>0.03</v>
      </c>
      <c r="U133" s="6">
        <f t="shared" si="53"/>
        <v>2062.7999999999997</v>
      </c>
      <c r="V133" s="5">
        <v>0.38384000000000001</v>
      </c>
      <c r="W133" s="5">
        <v>0</v>
      </c>
      <c r="X133" s="5">
        <v>0.06</v>
      </c>
      <c r="Y133" s="5">
        <v>0.03</v>
      </c>
      <c r="Z133" s="5">
        <f t="shared" si="54"/>
        <v>0.20691999999999999</v>
      </c>
      <c r="AA133" s="6">
        <f t="shared" si="55"/>
        <v>14227.8192</v>
      </c>
    </row>
    <row r="134" spans="1:27" x14ac:dyDescent="0.3">
      <c r="A134" t="s">
        <v>138</v>
      </c>
      <c r="B134" t="s">
        <v>199</v>
      </c>
      <c r="C134" t="s">
        <v>428</v>
      </c>
      <c r="D134" t="s">
        <v>439</v>
      </c>
      <c r="E134" t="s">
        <v>438</v>
      </c>
      <c r="F134" t="s">
        <v>44</v>
      </c>
      <c r="G134" s="1">
        <v>102650</v>
      </c>
      <c r="H134" s="1">
        <v>46520</v>
      </c>
      <c r="I134" s="1">
        <v>37330</v>
      </c>
      <c r="J134" s="2" t="s">
        <v>129</v>
      </c>
      <c r="K134" s="1">
        <v>13180</v>
      </c>
      <c r="L134" s="1">
        <v>199680</v>
      </c>
      <c r="N134" s="1">
        <f t="shared" si="56"/>
        <v>66207.612800000003</v>
      </c>
      <c r="O134" s="1">
        <f t="shared" si="57"/>
        <v>265887.6128</v>
      </c>
      <c r="Q134" s="5">
        <v>0.47383999999999998</v>
      </c>
      <c r="R134" s="5">
        <f t="shared" si="50"/>
        <v>0.44384000000000001</v>
      </c>
      <c r="S134" s="6">
        <f t="shared" si="51"/>
        <v>66207.612800000003</v>
      </c>
      <c r="T134" s="5">
        <f t="shared" si="52"/>
        <v>0.03</v>
      </c>
      <c r="U134" s="6">
        <f t="shared" si="53"/>
        <v>4475.0999999999995</v>
      </c>
      <c r="V134" s="5">
        <v>0.38384000000000001</v>
      </c>
      <c r="W134" s="5">
        <v>0</v>
      </c>
      <c r="X134" s="5">
        <v>0.06</v>
      </c>
      <c r="Y134" s="5">
        <v>0.03</v>
      </c>
      <c r="Z134" s="5">
        <f t="shared" si="54"/>
        <v>0.20691999999999999</v>
      </c>
      <c r="AA134" s="6">
        <f t="shared" si="55"/>
        <v>30866.256399999998</v>
      </c>
    </row>
    <row r="135" spans="1:27" x14ac:dyDescent="0.3">
      <c r="A135" t="s">
        <v>132</v>
      </c>
      <c r="B135" t="s">
        <v>226</v>
      </c>
      <c r="C135" t="s">
        <v>428</v>
      </c>
      <c r="D135" t="s">
        <v>439</v>
      </c>
      <c r="E135" t="s">
        <v>438</v>
      </c>
      <c r="F135" t="s">
        <v>44</v>
      </c>
      <c r="G135" s="1">
        <v>98810</v>
      </c>
      <c r="H135" s="1">
        <v>48260</v>
      </c>
      <c r="I135" s="1">
        <v>9170</v>
      </c>
      <c r="J135" s="2" t="s">
        <v>129</v>
      </c>
      <c r="K135" s="1">
        <v>23970</v>
      </c>
      <c r="L135" s="1">
        <v>180210</v>
      </c>
      <c r="N135" s="1">
        <f t="shared" si="56"/>
        <v>65275.548800000004</v>
      </c>
      <c r="O135" s="1">
        <f t="shared" si="57"/>
        <v>245485.54879999999</v>
      </c>
      <c r="Q135" s="5">
        <v>0.47383999999999998</v>
      </c>
      <c r="R135" s="5">
        <f t="shared" si="50"/>
        <v>0.44384000000000001</v>
      </c>
      <c r="S135" s="6">
        <f t="shared" si="51"/>
        <v>65275.548800000004</v>
      </c>
      <c r="T135" s="5">
        <f t="shared" si="52"/>
        <v>0.03</v>
      </c>
      <c r="U135" s="6">
        <f t="shared" si="53"/>
        <v>4412.0999999999995</v>
      </c>
      <c r="V135" s="5">
        <v>0.38384000000000001</v>
      </c>
      <c r="W135" s="5">
        <v>0</v>
      </c>
      <c r="X135" s="5">
        <v>0.06</v>
      </c>
      <c r="Y135" s="5">
        <v>0.03</v>
      </c>
      <c r="Z135" s="5">
        <f t="shared" si="54"/>
        <v>0.20691999999999999</v>
      </c>
      <c r="AA135" s="6">
        <f t="shared" si="55"/>
        <v>30431.724399999999</v>
      </c>
    </row>
    <row r="136" spans="1:27" x14ac:dyDescent="0.3">
      <c r="A136" t="s">
        <v>176</v>
      </c>
      <c r="B136" t="s">
        <v>292</v>
      </c>
      <c r="C136" t="s">
        <v>428</v>
      </c>
      <c r="D136" t="s">
        <v>439</v>
      </c>
      <c r="E136" t="s">
        <v>438</v>
      </c>
      <c r="F136" t="s">
        <v>44</v>
      </c>
      <c r="G136" s="1">
        <v>86840</v>
      </c>
      <c r="H136" s="1">
        <v>45990</v>
      </c>
      <c r="I136" s="1">
        <v>33990</v>
      </c>
      <c r="J136" s="2" t="s">
        <v>129</v>
      </c>
      <c r="K136" s="2" t="s">
        <v>129</v>
      </c>
      <c r="L136" s="1">
        <v>166820</v>
      </c>
      <c r="N136" s="1">
        <f t="shared" si="56"/>
        <v>58955.267200000002</v>
      </c>
      <c r="O136" s="1">
        <f t="shared" si="57"/>
        <v>225775.2672</v>
      </c>
      <c r="Q136" s="5">
        <v>0.47383999999999998</v>
      </c>
      <c r="R136" s="5">
        <f t="shared" si="50"/>
        <v>0.44384000000000001</v>
      </c>
      <c r="S136" s="6">
        <f t="shared" si="51"/>
        <v>58955.267200000002</v>
      </c>
      <c r="T136" s="5">
        <f t="shared" si="52"/>
        <v>0.03</v>
      </c>
      <c r="U136" s="6">
        <f t="shared" si="53"/>
        <v>3984.8999999999996</v>
      </c>
      <c r="V136" s="5">
        <v>0.38384000000000001</v>
      </c>
      <c r="W136" s="5">
        <v>0</v>
      </c>
      <c r="X136" s="5">
        <v>0.06</v>
      </c>
      <c r="Y136" s="5">
        <v>0.03</v>
      </c>
      <c r="Z136" s="5">
        <f t="shared" si="54"/>
        <v>0.20691999999999999</v>
      </c>
      <c r="AA136" s="6">
        <f t="shared" si="55"/>
        <v>27485.1836</v>
      </c>
    </row>
    <row r="137" spans="1:27" x14ac:dyDescent="0.3">
      <c r="A137" t="s">
        <v>143</v>
      </c>
      <c r="B137" t="s">
        <v>236</v>
      </c>
      <c r="C137" t="s">
        <v>428</v>
      </c>
      <c r="D137" t="s">
        <v>439</v>
      </c>
      <c r="E137" t="s">
        <v>438</v>
      </c>
      <c r="F137" t="s">
        <v>44</v>
      </c>
      <c r="G137" s="1">
        <v>98810</v>
      </c>
      <c r="H137" s="1">
        <v>37670</v>
      </c>
      <c r="I137" s="1">
        <v>24050</v>
      </c>
      <c r="J137" s="2" t="s">
        <v>129</v>
      </c>
      <c r="K137" s="2" t="s">
        <v>129</v>
      </c>
      <c r="L137" s="1">
        <v>160530</v>
      </c>
      <c r="N137" s="1">
        <f t="shared" si="56"/>
        <v>60575.283200000005</v>
      </c>
      <c r="O137" s="1">
        <f t="shared" si="57"/>
        <v>221105.28320000001</v>
      </c>
      <c r="Q137" s="5">
        <v>0.47383999999999998</v>
      </c>
      <c r="R137" s="5">
        <f t="shared" si="50"/>
        <v>0.44384000000000001</v>
      </c>
      <c r="S137" s="6">
        <f t="shared" si="51"/>
        <v>60575.283200000005</v>
      </c>
      <c r="T137" s="5">
        <f t="shared" si="52"/>
        <v>0.03</v>
      </c>
      <c r="U137" s="6">
        <f t="shared" si="53"/>
        <v>4094.3999999999996</v>
      </c>
      <c r="V137" s="5">
        <v>0.38384000000000001</v>
      </c>
      <c r="W137" s="5">
        <v>0</v>
      </c>
      <c r="X137" s="5">
        <v>0.06</v>
      </c>
      <c r="Y137" s="5">
        <v>0.03</v>
      </c>
      <c r="Z137" s="5">
        <f t="shared" si="54"/>
        <v>0.20691999999999999</v>
      </c>
      <c r="AA137" s="6">
        <f t="shared" si="55"/>
        <v>28240.441599999998</v>
      </c>
    </row>
    <row r="138" spans="1:27" x14ac:dyDescent="0.3">
      <c r="A138" t="s">
        <v>314</v>
      </c>
      <c r="B138" t="s">
        <v>333</v>
      </c>
      <c r="C138" t="s">
        <v>428</v>
      </c>
      <c r="D138" t="s">
        <v>439</v>
      </c>
      <c r="E138" t="s">
        <v>438</v>
      </c>
      <c r="F138" t="s">
        <v>44</v>
      </c>
      <c r="G138" s="1">
        <v>89300</v>
      </c>
      <c r="H138" s="1">
        <v>48030</v>
      </c>
      <c r="I138" s="1">
        <v>17460</v>
      </c>
      <c r="J138" s="2" t="s">
        <v>129</v>
      </c>
      <c r="K138" s="2" t="s">
        <v>129</v>
      </c>
      <c r="L138" s="1">
        <v>154790</v>
      </c>
      <c r="N138" s="1">
        <f t="shared" si="56"/>
        <v>60952.547200000001</v>
      </c>
      <c r="O138" s="1">
        <f t="shared" si="57"/>
        <v>215742.5472</v>
      </c>
      <c r="Q138" s="5">
        <v>0.47383999999999998</v>
      </c>
      <c r="R138" s="5">
        <f t="shared" si="50"/>
        <v>0.44384000000000001</v>
      </c>
      <c r="S138" s="6">
        <f t="shared" si="51"/>
        <v>60952.547200000001</v>
      </c>
      <c r="T138" s="5">
        <f t="shared" si="52"/>
        <v>0.03</v>
      </c>
      <c r="U138" s="6">
        <f t="shared" si="53"/>
        <v>4119.8999999999996</v>
      </c>
      <c r="V138" s="5">
        <v>0.38384000000000001</v>
      </c>
      <c r="W138" s="5">
        <v>0</v>
      </c>
      <c r="X138" s="5">
        <v>0.06</v>
      </c>
      <c r="Y138" s="5">
        <v>0.03</v>
      </c>
      <c r="Z138" s="5">
        <f t="shared" si="54"/>
        <v>0.20691999999999999</v>
      </c>
      <c r="AA138" s="6">
        <f t="shared" si="55"/>
        <v>28416.3236</v>
      </c>
    </row>
    <row r="139" spans="1:27" x14ac:dyDescent="0.3">
      <c r="A139" t="s">
        <v>134</v>
      </c>
      <c r="B139" t="s">
        <v>232</v>
      </c>
      <c r="C139" t="s">
        <v>428</v>
      </c>
      <c r="D139" t="s">
        <v>439</v>
      </c>
      <c r="E139" t="s">
        <v>438</v>
      </c>
      <c r="F139" t="s">
        <v>44</v>
      </c>
      <c r="G139" s="1">
        <v>98810</v>
      </c>
      <c r="H139" s="1">
        <v>44040</v>
      </c>
      <c r="I139" s="1">
        <v>10120</v>
      </c>
      <c r="J139" s="2" t="s">
        <v>129</v>
      </c>
      <c r="K139" s="2" t="s">
        <v>129</v>
      </c>
      <c r="L139" s="1">
        <v>152970</v>
      </c>
      <c r="N139" s="1">
        <f t="shared" si="56"/>
        <v>63402.544000000002</v>
      </c>
      <c r="O139" s="1">
        <f t="shared" si="57"/>
        <v>216372.54399999999</v>
      </c>
      <c r="Q139" s="5">
        <v>0.47383999999999998</v>
      </c>
      <c r="R139" s="5">
        <f t="shared" si="50"/>
        <v>0.44384000000000001</v>
      </c>
      <c r="S139" s="6">
        <f t="shared" si="51"/>
        <v>63402.544000000002</v>
      </c>
      <c r="T139" s="5">
        <f t="shared" si="52"/>
        <v>0.03</v>
      </c>
      <c r="U139" s="6">
        <f t="shared" si="53"/>
        <v>4285.5</v>
      </c>
      <c r="V139" s="5">
        <v>0.38384000000000001</v>
      </c>
      <c r="W139" s="5">
        <v>0</v>
      </c>
      <c r="X139" s="5">
        <v>0.06</v>
      </c>
      <c r="Y139" s="5">
        <v>0.03</v>
      </c>
      <c r="Z139" s="5">
        <f t="shared" si="54"/>
        <v>0.20691999999999999</v>
      </c>
      <c r="AA139" s="6">
        <f t="shared" si="55"/>
        <v>29558.521999999997</v>
      </c>
    </row>
    <row r="140" spans="1:27" x14ac:dyDescent="0.3">
      <c r="A140" t="s">
        <v>142</v>
      </c>
      <c r="B140" t="s">
        <v>396</v>
      </c>
      <c r="C140" t="s">
        <v>428</v>
      </c>
      <c r="D140" t="s">
        <v>439</v>
      </c>
      <c r="E140" t="s">
        <v>438</v>
      </c>
      <c r="F140" t="s">
        <v>44</v>
      </c>
      <c r="G140" s="1">
        <v>89130</v>
      </c>
      <c r="H140" s="1">
        <v>50500</v>
      </c>
      <c r="I140" s="1">
        <v>12350</v>
      </c>
      <c r="J140" s="2" t="s">
        <v>129</v>
      </c>
      <c r="K140" s="2" t="s">
        <v>129</v>
      </c>
      <c r="L140" s="1">
        <v>151980</v>
      </c>
      <c r="N140" s="1">
        <f t="shared" si="56"/>
        <v>61973.379200000003</v>
      </c>
      <c r="O140" s="1">
        <f t="shared" si="57"/>
        <v>213953.3792</v>
      </c>
      <c r="Q140" s="5">
        <v>0.47383999999999998</v>
      </c>
      <c r="R140" s="5">
        <f t="shared" si="50"/>
        <v>0.44384000000000001</v>
      </c>
      <c r="S140" s="6">
        <f t="shared" si="51"/>
        <v>61973.379200000003</v>
      </c>
      <c r="T140" s="5">
        <f t="shared" si="52"/>
        <v>0.03</v>
      </c>
      <c r="U140" s="6">
        <f t="shared" si="53"/>
        <v>4188.8999999999996</v>
      </c>
      <c r="V140" s="5">
        <v>0.38384000000000001</v>
      </c>
      <c r="W140" s="5">
        <v>0</v>
      </c>
      <c r="X140" s="5">
        <v>0.06</v>
      </c>
      <c r="Y140" s="5">
        <v>0.03</v>
      </c>
      <c r="Z140" s="5">
        <f t="shared" si="54"/>
        <v>0.20691999999999999</v>
      </c>
      <c r="AA140" s="6">
        <f t="shared" si="55"/>
        <v>28892.239600000001</v>
      </c>
    </row>
    <row r="141" spans="1:27" x14ac:dyDescent="0.3">
      <c r="A141" t="s">
        <v>136</v>
      </c>
      <c r="B141" t="s">
        <v>188</v>
      </c>
      <c r="C141" t="s">
        <v>428</v>
      </c>
      <c r="D141" t="s">
        <v>439</v>
      </c>
      <c r="E141" t="s">
        <v>438</v>
      </c>
      <c r="F141" t="s">
        <v>44</v>
      </c>
      <c r="G141" s="1">
        <v>94830</v>
      </c>
      <c r="H141" s="1">
        <v>41250</v>
      </c>
      <c r="I141" s="1">
        <v>13660</v>
      </c>
      <c r="J141" s="2" t="s">
        <v>129</v>
      </c>
      <c r="K141" s="2" t="s">
        <v>129</v>
      </c>
      <c r="L141" s="1">
        <v>149740</v>
      </c>
      <c r="N141" s="1">
        <f t="shared" si="56"/>
        <v>60397.747200000005</v>
      </c>
      <c r="O141" s="1">
        <f t="shared" si="57"/>
        <v>210137.74720000001</v>
      </c>
      <c r="Q141" s="5">
        <v>0.47383999999999998</v>
      </c>
      <c r="R141" s="5">
        <f t="shared" si="50"/>
        <v>0.44384000000000001</v>
      </c>
      <c r="S141" s="6">
        <f t="shared" si="51"/>
        <v>60397.747200000005</v>
      </c>
      <c r="T141" s="5">
        <f t="shared" si="52"/>
        <v>0.03</v>
      </c>
      <c r="U141" s="6">
        <f t="shared" si="53"/>
        <v>4082.3999999999996</v>
      </c>
      <c r="V141" s="5">
        <v>0.38384000000000001</v>
      </c>
      <c r="W141" s="5">
        <v>0</v>
      </c>
      <c r="X141" s="5">
        <v>0.06</v>
      </c>
      <c r="Y141" s="5">
        <v>0.03</v>
      </c>
      <c r="Z141" s="5">
        <f t="shared" si="54"/>
        <v>0.20691999999999999</v>
      </c>
      <c r="AA141" s="6">
        <f t="shared" si="55"/>
        <v>28157.673599999998</v>
      </c>
    </row>
    <row r="142" spans="1:27" x14ac:dyDescent="0.3">
      <c r="A142" t="s">
        <v>158</v>
      </c>
      <c r="B142" t="s">
        <v>301</v>
      </c>
      <c r="C142" t="s">
        <v>428</v>
      </c>
      <c r="D142" t="s">
        <v>439</v>
      </c>
      <c r="E142" t="s">
        <v>438</v>
      </c>
      <c r="F142" t="s">
        <v>44</v>
      </c>
      <c r="G142" s="1">
        <v>79120</v>
      </c>
      <c r="H142" s="1">
        <v>34230</v>
      </c>
      <c r="I142" s="1">
        <v>8030</v>
      </c>
      <c r="J142" s="2" t="s">
        <v>129</v>
      </c>
      <c r="K142" s="2" t="s">
        <v>129</v>
      </c>
      <c r="L142" s="1">
        <v>121380</v>
      </c>
      <c r="N142" s="1">
        <f t="shared" si="56"/>
        <v>50309.264000000003</v>
      </c>
      <c r="O142" s="1">
        <f t="shared" si="57"/>
        <v>171689.264</v>
      </c>
      <c r="Q142" s="5">
        <v>0.47383999999999998</v>
      </c>
      <c r="R142" s="5">
        <f t="shared" si="50"/>
        <v>0.44384000000000001</v>
      </c>
      <c r="S142" s="6">
        <f t="shared" si="51"/>
        <v>50309.264000000003</v>
      </c>
      <c r="T142" s="5">
        <f t="shared" si="52"/>
        <v>0.03</v>
      </c>
      <c r="U142" s="6">
        <f t="shared" si="53"/>
        <v>3400.5</v>
      </c>
      <c r="V142" s="5">
        <v>0.38384000000000001</v>
      </c>
      <c r="W142" s="5">
        <v>0</v>
      </c>
      <c r="X142" s="5">
        <v>0.06</v>
      </c>
      <c r="Y142" s="5">
        <v>0.03</v>
      </c>
      <c r="Z142" s="5">
        <f t="shared" si="54"/>
        <v>0.20691999999999999</v>
      </c>
      <c r="AA142" s="6">
        <f t="shared" si="55"/>
        <v>23454.381999999998</v>
      </c>
    </row>
    <row r="143" spans="1:27" x14ac:dyDescent="0.3">
      <c r="A143" t="s">
        <v>136</v>
      </c>
      <c r="B143" t="s">
        <v>375</v>
      </c>
      <c r="C143" t="s">
        <v>428</v>
      </c>
      <c r="D143" t="s">
        <v>439</v>
      </c>
      <c r="E143" t="s">
        <v>438</v>
      </c>
      <c r="F143" t="s">
        <v>44</v>
      </c>
      <c r="G143" s="1">
        <v>3800</v>
      </c>
      <c r="H143" s="1">
        <v>3270</v>
      </c>
      <c r="I143" s="2" t="s">
        <v>129</v>
      </c>
      <c r="J143" s="2" t="s">
        <v>129</v>
      </c>
      <c r="K143" s="1">
        <v>88030</v>
      </c>
      <c r="L143" s="1">
        <v>95100</v>
      </c>
      <c r="N143" s="1">
        <f t="shared" si="56"/>
        <v>3137.9488000000001</v>
      </c>
      <c r="O143" s="1">
        <f t="shared" si="57"/>
        <v>98237.948799999998</v>
      </c>
      <c r="Q143" s="5">
        <v>0.47383999999999998</v>
      </c>
      <c r="R143" s="5">
        <f t="shared" si="50"/>
        <v>0.44384000000000001</v>
      </c>
      <c r="S143" s="6">
        <f t="shared" si="51"/>
        <v>3137.9488000000001</v>
      </c>
      <c r="T143" s="5">
        <f t="shared" si="52"/>
        <v>0.03</v>
      </c>
      <c r="U143" s="6">
        <f t="shared" si="53"/>
        <v>212.1</v>
      </c>
      <c r="V143" s="5">
        <v>0.38384000000000001</v>
      </c>
      <c r="W143" s="5">
        <v>0</v>
      </c>
      <c r="X143" s="5">
        <v>0.06</v>
      </c>
      <c r="Y143" s="5">
        <v>0.03</v>
      </c>
      <c r="Z143" s="5">
        <f t="shared" si="54"/>
        <v>0.20691999999999999</v>
      </c>
      <c r="AA143" s="6">
        <f t="shared" si="55"/>
        <v>1462.9243999999999</v>
      </c>
    </row>
    <row r="144" spans="1:27" x14ac:dyDescent="0.3">
      <c r="A144" t="s">
        <v>134</v>
      </c>
      <c r="B144" t="s">
        <v>231</v>
      </c>
      <c r="C144" t="s">
        <v>419</v>
      </c>
      <c r="D144" t="s">
        <v>438</v>
      </c>
      <c r="E144" t="s">
        <v>438</v>
      </c>
      <c r="F144" t="s">
        <v>63</v>
      </c>
      <c r="G144" s="1">
        <v>80210</v>
      </c>
      <c r="H144" s="2">
        <v>550</v>
      </c>
      <c r="I144" s="1">
        <v>6740</v>
      </c>
      <c r="J144" s="2" t="s">
        <v>129</v>
      </c>
      <c r="K144" s="2" t="s">
        <v>129</v>
      </c>
      <c r="L144" s="1">
        <v>87500</v>
      </c>
      <c r="N144" s="1">
        <f t="shared" si="56"/>
        <v>16939.41</v>
      </c>
      <c r="O144" s="1">
        <f t="shared" si="57"/>
        <v>104439.41</v>
      </c>
      <c r="Q144" s="5">
        <v>0.23975000000000002</v>
      </c>
      <c r="R144" s="5">
        <f t="shared" ref="R144" si="58">SUM(V144+X144)</f>
        <v>0.20975000000000002</v>
      </c>
      <c r="S144" s="6">
        <f t="shared" ref="S144" si="59">SUM(G144,H144)*R144</f>
        <v>16939.41</v>
      </c>
      <c r="T144" s="5">
        <f t="shared" ref="T144" si="60">SUM(W144,Y144)</f>
        <v>0.03</v>
      </c>
      <c r="U144" s="6">
        <f t="shared" ref="U144" si="61">SUM(G144,H144)*T144</f>
        <v>2422.7999999999997</v>
      </c>
      <c r="V144" s="5">
        <v>0.16975000000000001</v>
      </c>
      <c r="W144" s="5">
        <v>0</v>
      </c>
      <c r="X144" s="5">
        <v>0.04</v>
      </c>
      <c r="Y144" s="5">
        <v>0.03</v>
      </c>
      <c r="Z144" s="5">
        <f t="shared" ref="Z144" si="62">(Q144/2)-T144</f>
        <v>8.987500000000001E-2</v>
      </c>
      <c r="AA144" s="6">
        <f t="shared" ref="AA144" si="63">SUM(G144,H144)*Z144</f>
        <v>7258.3050000000012</v>
      </c>
    </row>
    <row r="145" spans="1:27" x14ac:dyDescent="0.3">
      <c r="A145" t="s">
        <v>138</v>
      </c>
      <c r="B145" t="s">
        <v>400</v>
      </c>
      <c r="C145" t="s">
        <v>92</v>
      </c>
      <c r="D145" t="s">
        <v>438</v>
      </c>
      <c r="E145" t="s">
        <v>438</v>
      </c>
      <c r="F145" t="s">
        <v>92</v>
      </c>
      <c r="G145" s="1">
        <v>20050</v>
      </c>
      <c r="H145" s="2" t="s">
        <v>129</v>
      </c>
      <c r="I145" s="2" t="s">
        <v>129</v>
      </c>
      <c r="J145" s="2" t="s">
        <v>129</v>
      </c>
      <c r="K145" s="2" t="s">
        <v>129</v>
      </c>
      <c r="L145" s="1">
        <v>20050</v>
      </c>
      <c r="N145" s="1">
        <f t="shared" si="56"/>
        <v>3403.4875000000002</v>
      </c>
      <c r="O145" s="1">
        <f t="shared" si="57"/>
        <v>23453.487499999999</v>
      </c>
      <c r="Q145" s="5">
        <v>0.23974999999999999</v>
      </c>
      <c r="R145" s="5">
        <f t="shared" ref="R145:R208" si="64">SUM(V145+X145)</f>
        <v>0.16975000000000001</v>
      </c>
      <c r="S145" s="6">
        <f t="shared" ref="S145:S208" si="65">SUM(G145,H145)*R145</f>
        <v>3403.4875000000002</v>
      </c>
      <c r="T145" s="5">
        <f t="shared" ref="T145:T208" si="66">SUM(W145,Y145)</f>
        <v>7.0000000000000007E-2</v>
      </c>
      <c r="U145" s="6">
        <f t="shared" ref="U145:U208" si="67">SUM(G145,H145)*T145</f>
        <v>1403.5000000000002</v>
      </c>
      <c r="V145" s="5">
        <v>0.16975000000000001</v>
      </c>
      <c r="W145" s="5">
        <v>0</v>
      </c>
      <c r="X145" s="5">
        <v>0</v>
      </c>
      <c r="Y145" s="5">
        <v>7.0000000000000007E-2</v>
      </c>
      <c r="Z145" s="5">
        <f t="shared" ref="Z145:Z208" si="68">(Q145/2)-T145</f>
        <v>4.9874999999999989E-2</v>
      </c>
      <c r="AA145" s="6">
        <f t="shared" ref="AA145:AA208" si="69">SUM(G145,H145)*Z145</f>
        <v>999.99374999999975</v>
      </c>
    </row>
    <row r="146" spans="1:27" x14ac:dyDescent="0.3">
      <c r="A146" t="s">
        <v>136</v>
      </c>
      <c r="B146" t="s">
        <v>307</v>
      </c>
      <c r="C146" t="s">
        <v>92</v>
      </c>
      <c r="D146" t="s">
        <v>438</v>
      </c>
      <c r="E146" t="s">
        <v>438</v>
      </c>
      <c r="F146" t="s">
        <v>92</v>
      </c>
      <c r="G146" s="1">
        <v>10100</v>
      </c>
      <c r="H146" s="2" t="s">
        <v>129</v>
      </c>
      <c r="I146" s="2" t="s">
        <v>129</v>
      </c>
      <c r="J146" s="2" t="s">
        <v>129</v>
      </c>
      <c r="K146" s="2" t="s">
        <v>129</v>
      </c>
      <c r="L146" s="1">
        <v>10100</v>
      </c>
      <c r="N146" s="1">
        <f t="shared" si="56"/>
        <v>1714.4750000000001</v>
      </c>
      <c r="O146" s="1">
        <f t="shared" si="57"/>
        <v>11814.475</v>
      </c>
      <c r="Q146" s="5">
        <v>0.23974999999999999</v>
      </c>
      <c r="R146" s="5">
        <f t="shared" si="64"/>
        <v>0.16975000000000001</v>
      </c>
      <c r="S146" s="6">
        <f t="shared" si="65"/>
        <v>1714.4750000000001</v>
      </c>
      <c r="T146" s="5">
        <f t="shared" si="66"/>
        <v>7.0000000000000007E-2</v>
      </c>
      <c r="U146" s="6">
        <f t="shared" si="67"/>
        <v>707.00000000000011</v>
      </c>
      <c r="V146" s="5">
        <v>0.16975000000000001</v>
      </c>
      <c r="W146" s="5">
        <v>0</v>
      </c>
      <c r="X146" s="5">
        <v>0</v>
      </c>
      <c r="Y146" s="5">
        <v>7.0000000000000007E-2</v>
      </c>
      <c r="Z146" s="5">
        <f t="shared" si="68"/>
        <v>4.9874999999999989E-2</v>
      </c>
      <c r="AA146" s="6">
        <f t="shared" si="69"/>
        <v>503.7374999999999</v>
      </c>
    </row>
    <row r="147" spans="1:27" x14ac:dyDescent="0.3">
      <c r="A147" t="s">
        <v>143</v>
      </c>
      <c r="B147" t="s">
        <v>368</v>
      </c>
      <c r="C147" t="s">
        <v>92</v>
      </c>
      <c r="D147" t="s">
        <v>438</v>
      </c>
      <c r="E147" t="s">
        <v>438</v>
      </c>
      <c r="F147" t="s">
        <v>114</v>
      </c>
      <c r="G147" s="1">
        <v>61520</v>
      </c>
      <c r="H147" s="2">
        <v>530</v>
      </c>
      <c r="I147" s="1">
        <v>1490</v>
      </c>
      <c r="J147" s="2" t="s">
        <v>129</v>
      </c>
      <c r="K147" s="1">
        <v>8580</v>
      </c>
      <c r="L147" s="1">
        <v>72120</v>
      </c>
      <c r="N147" s="1">
        <f t="shared" si="56"/>
        <v>10532.987500000001</v>
      </c>
      <c r="O147" s="1">
        <f t="shared" si="57"/>
        <v>82652.987500000003</v>
      </c>
      <c r="Q147" s="5">
        <v>0.23974999999999999</v>
      </c>
      <c r="R147" s="5">
        <f t="shared" si="64"/>
        <v>0.16975000000000001</v>
      </c>
      <c r="S147" s="6">
        <f t="shared" si="65"/>
        <v>10532.987500000001</v>
      </c>
      <c r="T147" s="5">
        <f t="shared" si="66"/>
        <v>7.0000000000000007E-2</v>
      </c>
      <c r="U147" s="6">
        <f t="shared" si="67"/>
        <v>4343.5</v>
      </c>
      <c r="V147" s="5">
        <v>0.16975000000000001</v>
      </c>
      <c r="W147" s="5">
        <v>0</v>
      </c>
      <c r="X147" s="5">
        <v>0</v>
      </c>
      <c r="Y147" s="5">
        <v>7.0000000000000007E-2</v>
      </c>
      <c r="Z147" s="5">
        <f t="shared" si="68"/>
        <v>4.9874999999999989E-2</v>
      </c>
      <c r="AA147" s="6">
        <f t="shared" si="69"/>
        <v>3094.7437499999992</v>
      </c>
    </row>
    <row r="148" spans="1:27" x14ac:dyDescent="0.3">
      <c r="A148" t="s">
        <v>130</v>
      </c>
      <c r="B148" t="s">
        <v>208</v>
      </c>
      <c r="C148" t="s">
        <v>92</v>
      </c>
      <c r="D148" t="s">
        <v>438</v>
      </c>
      <c r="E148" t="s">
        <v>438</v>
      </c>
      <c r="F148" t="s">
        <v>53</v>
      </c>
      <c r="G148" s="1">
        <v>88770</v>
      </c>
      <c r="H148" s="2" t="s">
        <v>129</v>
      </c>
      <c r="I148" s="2" t="s">
        <v>129</v>
      </c>
      <c r="J148" s="2" t="s">
        <v>129</v>
      </c>
      <c r="K148" s="1">
        <v>14020</v>
      </c>
      <c r="L148" s="1">
        <v>102790</v>
      </c>
      <c r="N148" s="1">
        <f t="shared" si="56"/>
        <v>15068.7075</v>
      </c>
      <c r="O148" s="1">
        <f t="shared" si="57"/>
        <v>117858.7075</v>
      </c>
      <c r="Q148" s="5">
        <v>0.23975000000000002</v>
      </c>
      <c r="R148" s="5">
        <f t="shared" si="64"/>
        <v>0.16975000000000001</v>
      </c>
      <c r="S148" s="6">
        <f t="shared" si="65"/>
        <v>15068.7075</v>
      </c>
      <c r="T148" s="5">
        <f t="shared" si="66"/>
        <v>7.0000000000000007E-2</v>
      </c>
      <c r="U148" s="6">
        <f t="shared" si="67"/>
        <v>6213.9000000000005</v>
      </c>
      <c r="V148" s="5">
        <v>0.16975000000000001</v>
      </c>
      <c r="W148" s="5">
        <v>0</v>
      </c>
      <c r="X148" s="5">
        <v>0</v>
      </c>
      <c r="Y148" s="5">
        <v>7.0000000000000007E-2</v>
      </c>
      <c r="Z148" s="5">
        <f t="shared" si="68"/>
        <v>4.9875000000000003E-2</v>
      </c>
      <c r="AA148" s="6">
        <f t="shared" si="69"/>
        <v>4427.4037500000004</v>
      </c>
    </row>
    <row r="149" spans="1:27" x14ac:dyDescent="0.3">
      <c r="A149" t="s">
        <v>150</v>
      </c>
      <c r="B149" t="s">
        <v>222</v>
      </c>
      <c r="C149" t="s">
        <v>420</v>
      </c>
      <c r="D149" t="s">
        <v>438</v>
      </c>
      <c r="E149" t="s">
        <v>438</v>
      </c>
      <c r="F149" t="s">
        <v>14</v>
      </c>
      <c r="G149" s="1">
        <v>8640</v>
      </c>
      <c r="H149" s="2" t="s">
        <v>129</v>
      </c>
      <c r="I149" s="2" t="s">
        <v>129</v>
      </c>
      <c r="J149" s="2" t="s">
        <v>129</v>
      </c>
      <c r="K149" s="2" t="s">
        <v>129</v>
      </c>
      <c r="L149" s="1">
        <v>8640</v>
      </c>
      <c r="N149" s="1">
        <f t="shared" si="56"/>
        <v>1466.64</v>
      </c>
      <c r="O149" s="1">
        <f t="shared" si="57"/>
        <v>10106.64</v>
      </c>
      <c r="Q149" s="5">
        <v>0.23974999999999999</v>
      </c>
      <c r="R149" s="5">
        <f t="shared" si="64"/>
        <v>0.16975000000000001</v>
      </c>
      <c r="S149" s="6">
        <f t="shared" si="65"/>
        <v>1466.64</v>
      </c>
      <c r="T149" s="5">
        <f t="shared" si="66"/>
        <v>7.0000000000000007E-2</v>
      </c>
      <c r="U149" s="6">
        <f t="shared" si="67"/>
        <v>604.80000000000007</v>
      </c>
      <c r="V149" s="5">
        <v>0.16975000000000001</v>
      </c>
      <c r="W149" s="5">
        <v>0</v>
      </c>
      <c r="X149" s="5">
        <v>0</v>
      </c>
      <c r="Y149" s="5">
        <v>7.0000000000000007E-2</v>
      </c>
      <c r="Z149" s="5">
        <f t="shared" si="68"/>
        <v>4.9874999999999989E-2</v>
      </c>
      <c r="AA149" s="6">
        <f t="shared" si="69"/>
        <v>430.9199999999999</v>
      </c>
    </row>
    <row r="150" spans="1:27" x14ac:dyDescent="0.3">
      <c r="A150" t="s">
        <v>153</v>
      </c>
      <c r="B150" t="s">
        <v>228</v>
      </c>
      <c r="C150" t="s">
        <v>420</v>
      </c>
      <c r="D150" t="s">
        <v>438</v>
      </c>
      <c r="E150" t="s">
        <v>438</v>
      </c>
      <c r="F150" t="s">
        <v>14</v>
      </c>
      <c r="G150" s="1">
        <v>8640</v>
      </c>
      <c r="H150" s="2" t="s">
        <v>129</v>
      </c>
      <c r="I150" s="2" t="s">
        <v>129</v>
      </c>
      <c r="J150" s="2" t="s">
        <v>129</v>
      </c>
      <c r="K150" s="2" t="s">
        <v>129</v>
      </c>
      <c r="L150" s="1">
        <v>8640</v>
      </c>
      <c r="N150" s="1">
        <f t="shared" si="56"/>
        <v>1466.64</v>
      </c>
      <c r="O150" s="1">
        <f t="shared" si="57"/>
        <v>10106.64</v>
      </c>
      <c r="Q150" s="5">
        <v>0.23974999999999999</v>
      </c>
      <c r="R150" s="5">
        <f t="shared" si="64"/>
        <v>0.16975000000000001</v>
      </c>
      <c r="S150" s="6">
        <f t="shared" si="65"/>
        <v>1466.64</v>
      </c>
      <c r="T150" s="5">
        <f t="shared" si="66"/>
        <v>7.0000000000000007E-2</v>
      </c>
      <c r="U150" s="6">
        <f t="shared" si="67"/>
        <v>604.80000000000007</v>
      </c>
      <c r="V150" s="5">
        <v>0.16975000000000001</v>
      </c>
      <c r="W150" s="5">
        <v>0</v>
      </c>
      <c r="X150" s="5">
        <v>0</v>
      </c>
      <c r="Y150" s="5">
        <v>7.0000000000000007E-2</v>
      </c>
      <c r="Z150" s="5">
        <f t="shared" si="68"/>
        <v>4.9874999999999989E-2</v>
      </c>
      <c r="AA150" s="6">
        <f t="shared" si="69"/>
        <v>430.9199999999999</v>
      </c>
    </row>
    <row r="151" spans="1:27" x14ac:dyDescent="0.3">
      <c r="A151" t="s">
        <v>140</v>
      </c>
      <c r="B151" t="s">
        <v>141</v>
      </c>
      <c r="C151" t="s">
        <v>420</v>
      </c>
      <c r="D151" t="s">
        <v>438</v>
      </c>
      <c r="E151" t="s">
        <v>438</v>
      </c>
      <c r="F151" t="s">
        <v>14</v>
      </c>
      <c r="G151" s="1">
        <v>7220</v>
      </c>
      <c r="H151" s="2" t="s">
        <v>129</v>
      </c>
      <c r="I151" s="2" t="s">
        <v>129</v>
      </c>
      <c r="J151" s="2" t="s">
        <v>129</v>
      </c>
      <c r="K151" s="2" t="s">
        <v>129</v>
      </c>
      <c r="L151" s="1">
        <v>7220</v>
      </c>
      <c r="N151" s="1">
        <f t="shared" si="56"/>
        <v>1225.595</v>
      </c>
      <c r="O151" s="1">
        <f t="shared" si="57"/>
        <v>8445.5949999999993</v>
      </c>
      <c r="Q151" s="5">
        <v>0.23974999999999999</v>
      </c>
      <c r="R151" s="5">
        <f t="shared" si="64"/>
        <v>0.16975000000000001</v>
      </c>
      <c r="S151" s="6">
        <f t="shared" si="65"/>
        <v>1225.595</v>
      </c>
      <c r="T151" s="5">
        <f t="shared" si="66"/>
        <v>7.0000000000000007E-2</v>
      </c>
      <c r="U151" s="6">
        <f t="shared" si="67"/>
        <v>505.40000000000003</v>
      </c>
      <c r="V151" s="5">
        <v>0.16975000000000001</v>
      </c>
      <c r="W151" s="5">
        <v>0</v>
      </c>
      <c r="X151" s="5">
        <v>0</v>
      </c>
      <c r="Y151" s="5">
        <v>7.0000000000000007E-2</v>
      </c>
      <c r="Z151" s="5">
        <f t="shared" si="68"/>
        <v>4.9874999999999989E-2</v>
      </c>
      <c r="AA151" s="6">
        <f t="shared" si="69"/>
        <v>360.09749999999991</v>
      </c>
    </row>
    <row r="152" spans="1:27" x14ac:dyDescent="0.3">
      <c r="A152" t="s">
        <v>143</v>
      </c>
      <c r="B152" t="s">
        <v>218</v>
      </c>
      <c r="C152" t="s">
        <v>420</v>
      </c>
      <c r="D152" t="s">
        <v>438</v>
      </c>
      <c r="E152" t="s">
        <v>438</v>
      </c>
      <c r="F152" t="s">
        <v>14</v>
      </c>
      <c r="G152" s="1">
        <v>7220</v>
      </c>
      <c r="H152" s="2" t="s">
        <v>129</v>
      </c>
      <c r="I152" s="2" t="s">
        <v>129</v>
      </c>
      <c r="J152" s="2" t="s">
        <v>129</v>
      </c>
      <c r="K152" s="2" t="s">
        <v>129</v>
      </c>
      <c r="L152" s="1">
        <v>7220</v>
      </c>
      <c r="N152" s="1">
        <f t="shared" si="56"/>
        <v>1225.595</v>
      </c>
      <c r="O152" s="1">
        <f t="shared" si="57"/>
        <v>8445.5949999999993</v>
      </c>
      <c r="Q152" s="5">
        <v>0.23974999999999999</v>
      </c>
      <c r="R152" s="5">
        <f t="shared" si="64"/>
        <v>0.16975000000000001</v>
      </c>
      <c r="S152" s="6">
        <f t="shared" si="65"/>
        <v>1225.595</v>
      </c>
      <c r="T152" s="5">
        <f t="shared" si="66"/>
        <v>7.0000000000000007E-2</v>
      </c>
      <c r="U152" s="6">
        <f t="shared" si="67"/>
        <v>505.40000000000003</v>
      </c>
      <c r="V152" s="5">
        <v>0.16975000000000001</v>
      </c>
      <c r="W152" s="5">
        <v>0</v>
      </c>
      <c r="X152" s="5">
        <v>0</v>
      </c>
      <c r="Y152" s="5">
        <v>7.0000000000000007E-2</v>
      </c>
      <c r="Z152" s="5">
        <f t="shared" si="68"/>
        <v>4.9874999999999989E-2</v>
      </c>
      <c r="AA152" s="6">
        <f t="shared" si="69"/>
        <v>360.09749999999991</v>
      </c>
    </row>
    <row r="153" spans="1:27" x14ac:dyDescent="0.3">
      <c r="A153" t="s">
        <v>140</v>
      </c>
      <c r="B153" t="s">
        <v>163</v>
      </c>
      <c r="C153" t="s">
        <v>420</v>
      </c>
      <c r="D153" t="s">
        <v>438</v>
      </c>
      <c r="E153" t="s">
        <v>438</v>
      </c>
      <c r="F153" t="s">
        <v>14</v>
      </c>
      <c r="G153" s="1">
        <v>3630</v>
      </c>
      <c r="H153" s="2" t="s">
        <v>129</v>
      </c>
      <c r="I153" s="2" t="s">
        <v>129</v>
      </c>
      <c r="J153" s="2" t="s">
        <v>129</v>
      </c>
      <c r="K153" s="2" t="s">
        <v>129</v>
      </c>
      <c r="L153" s="1">
        <v>3630</v>
      </c>
      <c r="N153" s="1">
        <f t="shared" si="56"/>
        <v>616.1925</v>
      </c>
      <c r="O153" s="1">
        <f t="shared" si="57"/>
        <v>4246.1925000000001</v>
      </c>
      <c r="Q153" s="5">
        <v>0.23974999999999999</v>
      </c>
      <c r="R153" s="5">
        <f t="shared" si="64"/>
        <v>0.16975000000000001</v>
      </c>
      <c r="S153" s="6">
        <f t="shared" si="65"/>
        <v>616.1925</v>
      </c>
      <c r="T153" s="5">
        <f t="shared" si="66"/>
        <v>7.0000000000000007E-2</v>
      </c>
      <c r="U153" s="6">
        <f t="shared" si="67"/>
        <v>254.10000000000002</v>
      </c>
      <c r="V153" s="5">
        <v>0.16975000000000001</v>
      </c>
      <c r="W153" s="5">
        <v>0</v>
      </c>
      <c r="X153" s="5">
        <v>0</v>
      </c>
      <c r="Y153" s="5">
        <v>7.0000000000000007E-2</v>
      </c>
      <c r="Z153" s="5">
        <f t="shared" si="68"/>
        <v>4.9874999999999989E-2</v>
      </c>
      <c r="AA153" s="6">
        <f t="shared" si="69"/>
        <v>181.04624999999996</v>
      </c>
    </row>
    <row r="154" spans="1:27" x14ac:dyDescent="0.3">
      <c r="A154" t="s">
        <v>136</v>
      </c>
      <c r="B154" t="s">
        <v>262</v>
      </c>
      <c r="C154" t="s">
        <v>420</v>
      </c>
      <c r="D154" t="s">
        <v>438</v>
      </c>
      <c r="E154" t="s">
        <v>438</v>
      </c>
      <c r="F154" t="s">
        <v>29</v>
      </c>
      <c r="G154" s="1">
        <v>8640</v>
      </c>
      <c r="H154" s="2" t="s">
        <v>129</v>
      </c>
      <c r="I154" s="2" t="s">
        <v>129</v>
      </c>
      <c r="J154" s="2" t="s">
        <v>129</v>
      </c>
      <c r="K154" s="2" t="s">
        <v>129</v>
      </c>
      <c r="L154" s="1">
        <v>8640</v>
      </c>
      <c r="N154" s="1">
        <f t="shared" si="56"/>
        <v>1466.64</v>
      </c>
      <c r="O154" s="1">
        <f t="shared" si="57"/>
        <v>10106.64</v>
      </c>
      <c r="Q154" s="5">
        <v>0.23974999999999999</v>
      </c>
      <c r="R154" s="5">
        <f t="shared" si="64"/>
        <v>0.16975000000000001</v>
      </c>
      <c r="S154" s="6">
        <f t="shared" si="65"/>
        <v>1466.64</v>
      </c>
      <c r="T154" s="5">
        <f t="shared" si="66"/>
        <v>7.0000000000000007E-2</v>
      </c>
      <c r="U154" s="6">
        <f t="shared" si="67"/>
        <v>604.80000000000007</v>
      </c>
      <c r="V154" s="5">
        <v>0.16975000000000001</v>
      </c>
      <c r="W154" s="5">
        <v>0</v>
      </c>
      <c r="X154" s="5">
        <v>0</v>
      </c>
      <c r="Y154" s="5">
        <v>7.0000000000000007E-2</v>
      </c>
      <c r="Z154" s="5">
        <f t="shared" si="68"/>
        <v>4.9874999999999989E-2</v>
      </c>
      <c r="AA154" s="6">
        <f t="shared" si="69"/>
        <v>430.9199999999999</v>
      </c>
    </row>
    <row r="155" spans="1:27" x14ac:dyDescent="0.3">
      <c r="A155" t="s">
        <v>142</v>
      </c>
      <c r="B155" t="s">
        <v>170</v>
      </c>
      <c r="C155" t="s">
        <v>420</v>
      </c>
      <c r="D155" t="s">
        <v>438</v>
      </c>
      <c r="E155" t="s">
        <v>438</v>
      </c>
      <c r="F155" t="s">
        <v>29</v>
      </c>
      <c r="G155" s="1">
        <v>2910</v>
      </c>
      <c r="H155" s="2" t="s">
        <v>129</v>
      </c>
      <c r="I155" s="2" t="s">
        <v>129</v>
      </c>
      <c r="J155" s="2" t="s">
        <v>129</v>
      </c>
      <c r="K155" s="2" t="s">
        <v>129</v>
      </c>
      <c r="L155" s="1">
        <v>2910</v>
      </c>
      <c r="N155" s="1">
        <f t="shared" si="56"/>
        <v>493.97250000000003</v>
      </c>
      <c r="O155" s="1">
        <f t="shared" si="57"/>
        <v>3403.9724999999999</v>
      </c>
      <c r="Q155" s="5">
        <v>0.23974999999999999</v>
      </c>
      <c r="R155" s="5">
        <f t="shared" si="64"/>
        <v>0.16975000000000001</v>
      </c>
      <c r="S155" s="6">
        <f t="shared" si="65"/>
        <v>493.97250000000003</v>
      </c>
      <c r="T155" s="5">
        <f t="shared" si="66"/>
        <v>7.0000000000000007E-2</v>
      </c>
      <c r="U155" s="6">
        <f t="shared" si="67"/>
        <v>203.70000000000002</v>
      </c>
      <c r="V155" s="5">
        <v>0.16975000000000001</v>
      </c>
      <c r="W155" s="5">
        <v>0</v>
      </c>
      <c r="X155" s="5">
        <v>0</v>
      </c>
      <c r="Y155" s="5">
        <v>7.0000000000000007E-2</v>
      </c>
      <c r="Z155" s="5">
        <f t="shared" si="68"/>
        <v>4.9874999999999989E-2</v>
      </c>
      <c r="AA155" s="6">
        <f t="shared" si="69"/>
        <v>145.13624999999996</v>
      </c>
    </row>
    <row r="156" spans="1:27" x14ac:dyDescent="0.3">
      <c r="A156" t="s">
        <v>161</v>
      </c>
      <c r="B156" t="s">
        <v>178</v>
      </c>
      <c r="C156" t="s">
        <v>35</v>
      </c>
      <c r="D156" t="s">
        <v>438</v>
      </c>
      <c r="E156" t="s">
        <v>438</v>
      </c>
      <c r="F156" t="s">
        <v>35</v>
      </c>
      <c r="G156" s="1">
        <v>208680</v>
      </c>
      <c r="H156" s="2">
        <v>570</v>
      </c>
      <c r="I156" s="2" t="s">
        <v>129</v>
      </c>
      <c r="J156" s="2" t="s">
        <v>129</v>
      </c>
      <c r="K156" s="1">
        <v>29790</v>
      </c>
      <c r="L156" s="1">
        <v>239040</v>
      </c>
      <c r="N156" s="1">
        <f t="shared" si="56"/>
        <v>35520.1875</v>
      </c>
      <c r="O156" s="1">
        <f t="shared" si="57"/>
        <v>274560.1875</v>
      </c>
      <c r="Q156" s="5">
        <v>0.23974999999999999</v>
      </c>
      <c r="R156" s="5">
        <f t="shared" si="64"/>
        <v>0.16975000000000001</v>
      </c>
      <c r="S156" s="6">
        <f t="shared" si="65"/>
        <v>35520.1875</v>
      </c>
      <c r="T156" s="5">
        <f t="shared" si="66"/>
        <v>7.0000000000000007E-2</v>
      </c>
      <c r="U156" s="6">
        <f t="shared" si="67"/>
        <v>14647.500000000002</v>
      </c>
      <c r="V156" s="5">
        <v>0.16975000000000001</v>
      </c>
      <c r="W156" s="5">
        <v>0</v>
      </c>
      <c r="X156" s="5">
        <v>0</v>
      </c>
      <c r="Y156" s="5">
        <v>7.0000000000000007E-2</v>
      </c>
      <c r="Z156" s="5">
        <f t="shared" si="68"/>
        <v>4.9874999999999989E-2</v>
      </c>
      <c r="AA156" s="6">
        <f t="shared" si="69"/>
        <v>10436.343749999998</v>
      </c>
    </row>
    <row r="157" spans="1:27" x14ac:dyDescent="0.3">
      <c r="A157" t="s">
        <v>140</v>
      </c>
      <c r="B157" t="s">
        <v>408</v>
      </c>
      <c r="C157" t="s">
        <v>35</v>
      </c>
      <c r="D157" t="s">
        <v>438</v>
      </c>
      <c r="E157" t="s">
        <v>438</v>
      </c>
      <c r="F157" t="s">
        <v>35</v>
      </c>
      <c r="G157" s="1">
        <v>35750</v>
      </c>
      <c r="H157" s="2" t="s">
        <v>129</v>
      </c>
      <c r="I157" s="2" t="s">
        <v>129</v>
      </c>
      <c r="J157" s="2" t="s">
        <v>129</v>
      </c>
      <c r="K157" s="1">
        <v>7780</v>
      </c>
      <c r="L157" s="1">
        <v>43530</v>
      </c>
      <c r="N157" s="1">
        <f t="shared" si="56"/>
        <v>6068.5625</v>
      </c>
      <c r="O157" s="1">
        <f t="shared" si="57"/>
        <v>49598.5625</v>
      </c>
      <c r="Q157" s="5">
        <v>0.23974999999999999</v>
      </c>
      <c r="R157" s="5">
        <f t="shared" si="64"/>
        <v>0.16975000000000001</v>
      </c>
      <c r="S157" s="6">
        <f t="shared" si="65"/>
        <v>6068.5625</v>
      </c>
      <c r="T157" s="5">
        <f t="shared" si="66"/>
        <v>7.0000000000000007E-2</v>
      </c>
      <c r="U157" s="6">
        <f t="shared" si="67"/>
        <v>2502.5000000000005</v>
      </c>
      <c r="V157" s="5">
        <v>0.16975000000000001</v>
      </c>
      <c r="W157" s="5">
        <v>0</v>
      </c>
      <c r="X157" s="5">
        <v>0</v>
      </c>
      <c r="Y157" s="5">
        <v>7.0000000000000007E-2</v>
      </c>
      <c r="Z157" s="5">
        <f t="shared" si="68"/>
        <v>4.9874999999999989E-2</v>
      </c>
      <c r="AA157" s="6">
        <f t="shared" si="69"/>
        <v>1783.0312499999995</v>
      </c>
    </row>
    <row r="158" spans="1:27" x14ac:dyDescent="0.3">
      <c r="A158" t="s">
        <v>143</v>
      </c>
      <c r="B158" t="s">
        <v>274</v>
      </c>
      <c r="C158" t="s">
        <v>84</v>
      </c>
      <c r="D158" t="s">
        <v>438</v>
      </c>
      <c r="E158" t="s">
        <v>438</v>
      </c>
      <c r="F158" t="s">
        <v>84</v>
      </c>
      <c r="G158" s="1">
        <v>92530</v>
      </c>
      <c r="H158" s="2" t="s">
        <v>129</v>
      </c>
      <c r="I158" s="2" t="s">
        <v>129</v>
      </c>
      <c r="J158" s="2" t="s">
        <v>129</v>
      </c>
      <c r="K158" s="1">
        <v>3810</v>
      </c>
      <c r="L158" s="1">
        <v>96340</v>
      </c>
      <c r="N158" s="1">
        <f t="shared" si="56"/>
        <v>15706.967500000001</v>
      </c>
      <c r="O158" s="1">
        <f t="shared" si="57"/>
        <v>112046.9675</v>
      </c>
      <c r="Q158" s="5">
        <v>0.23974999999999999</v>
      </c>
      <c r="R158" s="5">
        <f t="shared" si="64"/>
        <v>0.16975000000000001</v>
      </c>
      <c r="S158" s="6">
        <f t="shared" si="65"/>
        <v>15706.967500000001</v>
      </c>
      <c r="T158" s="5">
        <f t="shared" si="66"/>
        <v>7.0000000000000007E-2</v>
      </c>
      <c r="U158" s="6">
        <f t="shared" si="67"/>
        <v>6477.1</v>
      </c>
      <c r="V158" s="5">
        <v>0.16975000000000001</v>
      </c>
      <c r="W158" s="5">
        <v>0</v>
      </c>
      <c r="X158" s="5">
        <v>0</v>
      </c>
      <c r="Y158" s="5">
        <v>7.0000000000000007E-2</v>
      </c>
      <c r="Z158" s="5">
        <f t="shared" si="68"/>
        <v>4.9874999999999989E-2</v>
      </c>
      <c r="AA158" s="6">
        <f t="shared" si="69"/>
        <v>4614.9337499999992</v>
      </c>
    </row>
    <row r="159" spans="1:27" x14ac:dyDescent="0.3">
      <c r="A159" t="s">
        <v>136</v>
      </c>
      <c r="B159" t="s">
        <v>342</v>
      </c>
      <c r="C159" t="s">
        <v>84</v>
      </c>
      <c r="D159" t="s">
        <v>438</v>
      </c>
      <c r="E159" t="s">
        <v>438</v>
      </c>
      <c r="F159" t="s">
        <v>84</v>
      </c>
      <c r="G159" s="1">
        <v>18320</v>
      </c>
      <c r="H159" s="2" t="s">
        <v>129</v>
      </c>
      <c r="I159" s="2" t="s">
        <v>129</v>
      </c>
      <c r="J159" s="2" t="s">
        <v>129</v>
      </c>
      <c r="K159" s="2" t="s">
        <v>129</v>
      </c>
      <c r="L159" s="1">
        <v>18320</v>
      </c>
      <c r="N159" s="1">
        <f t="shared" ref="N159:N222" si="70">SUM(G159,H159)*R159</f>
        <v>3109.82</v>
      </c>
      <c r="O159" s="1">
        <f t="shared" ref="O159:O222" si="71">L159+N159</f>
        <v>21429.82</v>
      </c>
      <c r="Q159" s="5">
        <v>0.23974999999999999</v>
      </c>
      <c r="R159" s="5">
        <f t="shared" si="64"/>
        <v>0.16975000000000001</v>
      </c>
      <c r="S159" s="6">
        <f t="shared" si="65"/>
        <v>3109.82</v>
      </c>
      <c r="T159" s="5">
        <f t="shared" si="66"/>
        <v>7.0000000000000007E-2</v>
      </c>
      <c r="U159" s="6">
        <f t="shared" si="67"/>
        <v>1282.4000000000001</v>
      </c>
      <c r="V159" s="5">
        <v>0.16975000000000001</v>
      </c>
      <c r="W159" s="5">
        <v>0</v>
      </c>
      <c r="X159" s="5">
        <v>0</v>
      </c>
      <c r="Y159" s="5">
        <v>7.0000000000000007E-2</v>
      </c>
      <c r="Z159" s="5">
        <f t="shared" si="68"/>
        <v>4.9874999999999989E-2</v>
      </c>
      <c r="AA159" s="6">
        <f t="shared" si="69"/>
        <v>913.70999999999981</v>
      </c>
    </row>
    <row r="160" spans="1:27" x14ac:dyDescent="0.3">
      <c r="A160" t="s">
        <v>132</v>
      </c>
      <c r="B160" t="s">
        <v>278</v>
      </c>
      <c r="C160" t="s">
        <v>84</v>
      </c>
      <c r="D160" t="s">
        <v>438</v>
      </c>
      <c r="E160" t="s">
        <v>438</v>
      </c>
      <c r="F160" t="s">
        <v>84</v>
      </c>
      <c r="G160" s="1">
        <v>10660</v>
      </c>
      <c r="H160" s="2" t="s">
        <v>129</v>
      </c>
      <c r="I160" s="2" t="s">
        <v>129</v>
      </c>
      <c r="J160" s="2" t="s">
        <v>129</v>
      </c>
      <c r="K160" s="2" t="s">
        <v>129</v>
      </c>
      <c r="L160" s="1">
        <v>10660</v>
      </c>
      <c r="N160" s="1">
        <f t="shared" si="70"/>
        <v>1809.5350000000001</v>
      </c>
      <c r="O160" s="1">
        <f t="shared" si="71"/>
        <v>12469.535</v>
      </c>
      <c r="Q160" s="5">
        <v>0.23974999999999999</v>
      </c>
      <c r="R160" s="5">
        <f t="shared" si="64"/>
        <v>0.16975000000000001</v>
      </c>
      <c r="S160" s="6">
        <f t="shared" si="65"/>
        <v>1809.5350000000001</v>
      </c>
      <c r="T160" s="5">
        <f t="shared" si="66"/>
        <v>7.0000000000000007E-2</v>
      </c>
      <c r="U160" s="6">
        <f t="shared" si="67"/>
        <v>746.2</v>
      </c>
      <c r="V160" s="5">
        <v>0.16975000000000001</v>
      </c>
      <c r="W160" s="5">
        <v>0</v>
      </c>
      <c r="X160" s="5">
        <v>0</v>
      </c>
      <c r="Y160" s="5">
        <v>7.0000000000000007E-2</v>
      </c>
      <c r="Z160" s="5">
        <f t="shared" si="68"/>
        <v>4.9874999999999989E-2</v>
      </c>
      <c r="AA160" s="6">
        <f t="shared" si="69"/>
        <v>531.6674999999999</v>
      </c>
    </row>
    <row r="161" spans="1:27" x14ac:dyDescent="0.3">
      <c r="A161" t="s">
        <v>138</v>
      </c>
      <c r="B161" t="s">
        <v>313</v>
      </c>
      <c r="C161" t="s">
        <v>418</v>
      </c>
      <c r="D161" t="s">
        <v>438</v>
      </c>
      <c r="E161" t="s">
        <v>438</v>
      </c>
      <c r="F161" t="s">
        <v>94</v>
      </c>
      <c r="G161" s="1">
        <v>122110</v>
      </c>
      <c r="H161" s="2" t="s">
        <v>129</v>
      </c>
      <c r="I161" s="2" t="s">
        <v>129</v>
      </c>
      <c r="J161" s="2" t="s">
        <v>129</v>
      </c>
      <c r="K161" s="2" t="s">
        <v>129</v>
      </c>
      <c r="L161" s="1">
        <v>122110</v>
      </c>
      <c r="N161" s="1">
        <f t="shared" si="70"/>
        <v>25612.572500000002</v>
      </c>
      <c r="O161" s="1">
        <f t="shared" si="71"/>
        <v>147722.57250000001</v>
      </c>
      <c r="Q161" s="5">
        <v>0.23974999999999999</v>
      </c>
      <c r="R161" s="5">
        <f t="shared" si="64"/>
        <v>0.20975000000000002</v>
      </c>
      <c r="S161" s="6">
        <f t="shared" si="65"/>
        <v>25612.572500000002</v>
      </c>
      <c r="T161" s="5">
        <f t="shared" si="66"/>
        <v>0.03</v>
      </c>
      <c r="U161" s="6">
        <f t="shared" si="67"/>
        <v>3663.2999999999997</v>
      </c>
      <c r="V161" s="5">
        <v>0.16975000000000001</v>
      </c>
      <c r="W161" s="5">
        <v>0</v>
      </c>
      <c r="X161" s="5">
        <v>0.04</v>
      </c>
      <c r="Y161" s="5">
        <v>0.03</v>
      </c>
      <c r="Z161" s="5">
        <f t="shared" si="68"/>
        <v>8.9874999999999997E-2</v>
      </c>
      <c r="AA161" s="6">
        <f t="shared" si="69"/>
        <v>10974.63625</v>
      </c>
    </row>
    <row r="162" spans="1:27" x14ac:dyDescent="0.3">
      <c r="A162" t="s">
        <v>143</v>
      </c>
      <c r="B162" t="s">
        <v>184</v>
      </c>
      <c r="C162" t="s">
        <v>418</v>
      </c>
      <c r="D162" t="s">
        <v>438</v>
      </c>
      <c r="E162" t="s">
        <v>438</v>
      </c>
      <c r="F162" t="s">
        <v>40</v>
      </c>
      <c r="G162" s="1">
        <v>57670</v>
      </c>
      <c r="H162" s="1">
        <v>2470</v>
      </c>
      <c r="I162" s="2">
        <v>20</v>
      </c>
      <c r="J162" s="2" t="s">
        <v>129</v>
      </c>
      <c r="K162" s="2" t="s">
        <v>129</v>
      </c>
      <c r="L162" s="1">
        <v>60160</v>
      </c>
      <c r="N162" s="1">
        <f t="shared" si="70"/>
        <v>12614.365000000002</v>
      </c>
      <c r="O162" s="1">
        <f t="shared" si="71"/>
        <v>72774.365000000005</v>
      </c>
      <c r="Q162" s="5">
        <v>0.23974999999999999</v>
      </c>
      <c r="R162" s="5">
        <f t="shared" si="64"/>
        <v>0.20975000000000002</v>
      </c>
      <c r="S162" s="6">
        <f t="shared" si="65"/>
        <v>12614.365000000002</v>
      </c>
      <c r="T162" s="5">
        <f t="shared" si="66"/>
        <v>0.03</v>
      </c>
      <c r="U162" s="6">
        <f t="shared" si="67"/>
        <v>1804.2</v>
      </c>
      <c r="V162" s="5">
        <v>0.16975000000000001</v>
      </c>
      <c r="W162" s="5">
        <v>0</v>
      </c>
      <c r="X162" s="5">
        <v>0.04</v>
      </c>
      <c r="Y162" s="5">
        <v>0.03</v>
      </c>
      <c r="Z162" s="5">
        <f t="shared" si="68"/>
        <v>8.9874999999999997E-2</v>
      </c>
      <c r="AA162" s="6">
        <f t="shared" si="69"/>
        <v>5405.0824999999995</v>
      </c>
    </row>
    <row r="163" spans="1:27" x14ac:dyDescent="0.3">
      <c r="A163" t="s">
        <v>130</v>
      </c>
      <c r="B163" t="s">
        <v>216</v>
      </c>
      <c r="C163" t="s">
        <v>418</v>
      </c>
      <c r="D163" t="s">
        <v>438</v>
      </c>
      <c r="E163" t="s">
        <v>438</v>
      </c>
      <c r="F163" t="s">
        <v>40</v>
      </c>
      <c r="G163" s="1">
        <v>56770</v>
      </c>
      <c r="H163" s="1">
        <v>3370</v>
      </c>
      <c r="I163" s="2" t="s">
        <v>129</v>
      </c>
      <c r="J163" s="2" t="s">
        <v>129</v>
      </c>
      <c r="K163" s="2" t="s">
        <v>129</v>
      </c>
      <c r="L163" s="1">
        <v>60140</v>
      </c>
      <c r="N163" s="1">
        <f t="shared" si="70"/>
        <v>12614.365000000002</v>
      </c>
      <c r="O163" s="1">
        <f t="shared" si="71"/>
        <v>72754.365000000005</v>
      </c>
      <c r="Q163" s="5">
        <v>0.23974999999999999</v>
      </c>
      <c r="R163" s="5">
        <f t="shared" si="64"/>
        <v>0.20975000000000002</v>
      </c>
      <c r="S163" s="6">
        <f t="shared" si="65"/>
        <v>12614.365000000002</v>
      </c>
      <c r="T163" s="5">
        <f t="shared" si="66"/>
        <v>0.03</v>
      </c>
      <c r="U163" s="6">
        <f t="shared" si="67"/>
        <v>1804.2</v>
      </c>
      <c r="V163" s="5">
        <v>0.16975000000000001</v>
      </c>
      <c r="W163" s="5">
        <v>0</v>
      </c>
      <c r="X163" s="5">
        <v>0.04</v>
      </c>
      <c r="Y163" s="5">
        <v>0.03</v>
      </c>
      <c r="Z163" s="5">
        <f t="shared" si="68"/>
        <v>8.9874999999999997E-2</v>
      </c>
      <c r="AA163" s="6">
        <f t="shared" si="69"/>
        <v>5405.0824999999995</v>
      </c>
    </row>
    <row r="164" spans="1:27" x14ac:dyDescent="0.3">
      <c r="A164" t="s">
        <v>138</v>
      </c>
      <c r="B164" t="s">
        <v>386</v>
      </c>
      <c r="C164" t="s">
        <v>418</v>
      </c>
      <c r="D164" t="s">
        <v>438</v>
      </c>
      <c r="E164" t="s">
        <v>438</v>
      </c>
      <c r="F164" t="s">
        <v>40</v>
      </c>
      <c r="G164" s="1">
        <v>51690</v>
      </c>
      <c r="H164" s="2" t="s">
        <v>129</v>
      </c>
      <c r="I164" s="2" t="s">
        <v>129</v>
      </c>
      <c r="J164" s="2" t="s">
        <v>129</v>
      </c>
      <c r="K164" s="2" t="s">
        <v>129</v>
      </c>
      <c r="L164" s="1">
        <v>51690</v>
      </c>
      <c r="N164" s="1">
        <f t="shared" si="70"/>
        <v>10841.977500000001</v>
      </c>
      <c r="O164" s="1">
        <f t="shared" si="71"/>
        <v>62531.977500000001</v>
      </c>
      <c r="Q164" s="5">
        <v>0.23974999999999999</v>
      </c>
      <c r="R164" s="5">
        <f t="shared" si="64"/>
        <v>0.20975000000000002</v>
      </c>
      <c r="S164" s="6">
        <f t="shared" si="65"/>
        <v>10841.977500000001</v>
      </c>
      <c r="T164" s="5">
        <f t="shared" si="66"/>
        <v>0.03</v>
      </c>
      <c r="U164" s="6">
        <f t="shared" si="67"/>
        <v>1550.7</v>
      </c>
      <c r="V164" s="5">
        <v>0.16975000000000001</v>
      </c>
      <c r="W164" s="5">
        <v>0</v>
      </c>
      <c r="X164" s="5">
        <v>0.04</v>
      </c>
      <c r="Y164" s="5">
        <v>0.03</v>
      </c>
      <c r="Z164" s="5">
        <f t="shared" si="68"/>
        <v>8.9874999999999997E-2</v>
      </c>
      <c r="AA164" s="6">
        <f t="shared" si="69"/>
        <v>4645.6387500000001</v>
      </c>
    </row>
    <row r="165" spans="1:27" x14ac:dyDescent="0.3">
      <c r="A165" t="s">
        <v>153</v>
      </c>
      <c r="B165" t="s">
        <v>406</v>
      </c>
      <c r="C165" t="s">
        <v>418</v>
      </c>
      <c r="D165" t="s">
        <v>438</v>
      </c>
      <c r="E165" t="s">
        <v>438</v>
      </c>
      <c r="F165" t="s">
        <v>128</v>
      </c>
      <c r="G165" s="1">
        <v>51430</v>
      </c>
      <c r="H165" s="1">
        <v>1050</v>
      </c>
      <c r="I165" s="2" t="s">
        <v>129</v>
      </c>
      <c r="J165" s="2" t="s">
        <v>129</v>
      </c>
      <c r="K165" s="1">
        <v>2300</v>
      </c>
      <c r="L165" s="1">
        <v>54780</v>
      </c>
      <c r="N165" s="1">
        <f t="shared" si="70"/>
        <v>11007.68</v>
      </c>
      <c r="O165" s="1">
        <f t="shared" si="71"/>
        <v>65787.679999999993</v>
      </c>
      <c r="Q165" s="5">
        <v>0.23974999999999999</v>
      </c>
      <c r="R165" s="5">
        <f t="shared" si="64"/>
        <v>0.20975000000000002</v>
      </c>
      <c r="S165" s="6">
        <f t="shared" si="65"/>
        <v>11007.68</v>
      </c>
      <c r="T165" s="5">
        <f t="shared" si="66"/>
        <v>0.03</v>
      </c>
      <c r="U165" s="6">
        <f t="shared" si="67"/>
        <v>1574.3999999999999</v>
      </c>
      <c r="V165" s="5">
        <v>0.16975000000000001</v>
      </c>
      <c r="W165" s="5">
        <v>0</v>
      </c>
      <c r="X165" s="5">
        <v>0.04</v>
      </c>
      <c r="Y165" s="5">
        <v>0.03</v>
      </c>
      <c r="Z165" s="5">
        <f t="shared" si="68"/>
        <v>8.9874999999999997E-2</v>
      </c>
      <c r="AA165" s="6">
        <f t="shared" si="69"/>
        <v>4716.6399999999994</v>
      </c>
    </row>
    <row r="166" spans="1:27" x14ac:dyDescent="0.3">
      <c r="A166" t="s">
        <v>130</v>
      </c>
      <c r="B166" t="s">
        <v>237</v>
      </c>
      <c r="C166" t="s">
        <v>418</v>
      </c>
      <c r="D166" t="s">
        <v>438</v>
      </c>
      <c r="E166" t="s">
        <v>438</v>
      </c>
      <c r="F166" t="s">
        <v>65</v>
      </c>
      <c r="G166" s="1">
        <v>45340</v>
      </c>
      <c r="H166" s="2" t="s">
        <v>129</v>
      </c>
      <c r="I166" s="2" t="s">
        <v>129</v>
      </c>
      <c r="J166" s="2" t="s">
        <v>129</v>
      </c>
      <c r="K166" s="2" t="s">
        <v>129</v>
      </c>
      <c r="L166" s="1">
        <v>45340</v>
      </c>
      <c r="N166" s="1">
        <f t="shared" si="70"/>
        <v>9510.0650000000005</v>
      </c>
      <c r="O166" s="1">
        <f t="shared" si="71"/>
        <v>54850.065000000002</v>
      </c>
      <c r="Q166" s="5">
        <v>0.23974999999999999</v>
      </c>
      <c r="R166" s="5">
        <f t="shared" si="64"/>
        <v>0.20975000000000002</v>
      </c>
      <c r="S166" s="6">
        <f t="shared" si="65"/>
        <v>9510.0650000000005</v>
      </c>
      <c r="T166" s="5">
        <f t="shared" si="66"/>
        <v>0.03</v>
      </c>
      <c r="U166" s="6">
        <f t="shared" si="67"/>
        <v>1360.2</v>
      </c>
      <c r="V166" s="5">
        <v>0.16975000000000001</v>
      </c>
      <c r="W166" s="5">
        <v>0</v>
      </c>
      <c r="X166" s="5">
        <v>0.04</v>
      </c>
      <c r="Y166" s="5">
        <v>0.03</v>
      </c>
      <c r="Z166" s="5">
        <f t="shared" si="68"/>
        <v>8.9874999999999997E-2</v>
      </c>
      <c r="AA166" s="6">
        <f t="shared" si="69"/>
        <v>4074.9324999999999</v>
      </c>
    </row>
    <row r="167" spans="1:27" x14ac:dyDescent="0.3">
      <c r="A167" t="s">
        <v>134</v>
      </c>
      <c r="B167" t="s">
        <v>319</v>
      </c>
      <c r="C167" t="s">
        <v>418</v>
      </c>
      <c r="D167" t="s">
        <v>438</v>
      </c>
      <c r="E167" t="s">
        <v>438</v>
      </c>
      <c r="F167" t="s">
        <v>65</v>
      </c>
      <c r="G167" s="1">
        <v>5210</v>
      </c>
      <c r="H167" s="2" t="s">
        <v>129</v>
      </c>
      <c r="I167" s="2" t="s">
        <v>129</v>
      </c>
      <c r="J167" s="2" t="s">
        <v>129</v>
      </c>
      <c r="K167" s="1">
        <v>2500</v>
      </c>
      <c r="L167" s="1">
        <v>7710</v>
      </c>
      <c r="N167" s="1">
        <f t="shared" si="70"/>
        <v>1092.7975000000001</v>
      </c>
      <c r="O167" s="1">
        <f t="shared" si="71"/>
        <v>8802.7975000000006</v>
      </c>
      <c r="Q167" s="5">
        <v>0.23974999999999999</v>
      </c>
      <c r="R167" s="5">
        <f t="shared" si="64"/>
        <v>0.20975000000000002</v>
      </c>
      <c r="S167" s="6">
        <f t="shared" si="65"/>
        <v>1092.7975000000001</v>
      </c>
      <c r="T167" s="5">
        <f t="shared" si="66"/>
        <v>0.03</v>
      </c>
      <c r="U167" s="6">
        <f t="shared" si="67"/>
        <v>156.29999999999998</v>
      </c>
      <c r="V167" s="5">
        <v>0.16975000000000001</v>
      </c>
      <c r="W167" s="5">
        <v>0</v>
      </c>
      <c r="X167" s="5">
        <v>0.04</v>
      </c>
      <c r="Y167" s="5">
        <v>0.03</v>
      </c>
      <c r="Z167" s="5">
        <f t="shared" si="68"/>
        <v>8.9874999999999997E-2</v>
      </c>
      <c r="AA167" s="6">
        <f t="shared" si="69"/>
        <v>468.24874999999997</v>
      </c>
    </row>
    <row r="168" spans="1:27" x14ac:dyDescent="0.3">
      <c r="A168" t="s">
        <v>153</v>
      </c>
      <c r="B168" t="s">
        <v>268</v>
      </c>
      <c r="C168" t="s">
        <v>418</v>
      </c>
      <c r="D168" t="s">
        <v>438</v>
      </c>
      <c r="E168" t="s">
        <v>438</v>
      </c>
      <c r="F168" t="s">
        <v>80</v>
      </c>
      <c r="G168" s="1">
        <v>122110</v>
      </c>
      <c r="H168" s="2" t="s">
        <v>129</v>
      </c>
      <c r="I168" s="2" t="s">
        <v>129</v>
      </c>
      <c r="J168" s="2" t="s">
        <v>129</v>
      </c>
      <c r="K168" s="1">
        <v>8170</v>
      </c>
      <c r="L168" s="1">
        <v>130280</v>
      </c>
      <c r="N168" s="1">
        <f t="shared" si="70"/>
        <v>25612.572500000002</v>
      </c>
      <c r="O168" s="1">
        <f t="shared" si="71"/>
        <v>155892.57250000001</v>
      </c>
      <c r="Q168" s="5">
        <v>0.23974999999999999</v>
      </c>
      <c r="R168" s="5">
        <f t="shared" si="64"/>
        <v>0.20975000000000002</v>
      </c>
      <c r="S168" s="6">
        <f t="shared" si="65"/>
        <v>25612.572500000002</v>
      </c>
      <c r="T168" s="5">
        <f t="shared" si="66"/>
        <v>0.03</v>
      </c>
      <c r="U168" s="6">
        <f t="shared" si="67"/>
        <v>3663.2999999999997</v>
      </c>
      <c r="V168" s="5">
        <v>0.16975000000000001</v>
      </c>
      <c r="W168" s="5">
        <v>0</v>
      </c>
      <c r="X168" s="5">
        <v>0.04</v>
      </c>
      <c r="Y168" s="5">
        <v>0.03</v>
      </c>
      <c r="Z168" s="5">
        <f t="shared" si="68"/>
        <v>8.9874999999999997E-2</v>
      </c>
      <c r="AA168" s="6">
        <f t="shared" si="69"/>
        <v>10974.63625</v>
      </c>
    </row>
    <row r="169" spans="1:27" x14ac:dyDescent="0.3">
      <c r="A169" t="s">
        <v>140</v>
      </c>
      <c r="B169" t="s">
        <v>192</v>
      </c>
      <c r="C169" t="s">
        <v>418</v>
      </c>
      <c r="D169" t="s">
        <v>438</v>
      </c>
      <c r="E169" t="s">
        <v>439</v>
      </c>
      <c r="F169" t="s">
        <v>45</v>
      </c>
      <c r="G169" s="1">
        <v>162870</v>
      </c>
      <c r="H169" s="2" t="s">
        <v>129</v>
      </c>
      <c r="I169" s="2" t="s">
        <v>129</v>
      </c>
      <c r="J169" s="2" t="s">
        <v>129</v>
      </c>
      <c r="K169" s="1">
        <v>21790</v>
      </c>
      <c r="L169" s="1">
        <v>184660</v>
      </c>
      <c r="N169" s="1">
        <f t="shared" si="70"/>
        <v>27647.182500000003</v>
      </c>
      <c r="O169" s="1">
        <f t="shared" si="71"/>
        <v>212307.1825</v>
      </c>
      <c r="Q169" s="5">
        <v>0.23974999999999999</v>
      </c>
      <c r="R169" s="5">
        <f t="shared" si="64"/>
        <v>0.16975000000000001</v>
      </c>
      <c r="S169" s="6">
        <f t="shared" si="65"/>
        <v>27647.182500000003</v>
      </c>
      <c r="T169" s="5">
        <f t="shared" si="66"/>
        <v>7.0000000000000007E-2</v>
      </c>
      <c r="U169" s="6">
        <f t="shared" si="67"/>
        <v>11400.900000000001</v>
      </c>
      <c r="V169" s="5">
        <v>0.16975000000000001</v>
      </c>
      <c r="W169" s="5">
        <v>0</v>
      </c>
      <c r="X169" s="5">
        <v>0</v>
      </c>
      <c r="Y169" s="5">
        <v>7.0000000000000007E-2</v>
      </c>
      <c r="Z169" s="5">
        <f t="shared" si="68"/>
        <v>4.9874999999999989E-2</v>
      </c>
      <c r="AA169" s="6">
        <f t="shared" si="69"/>
        <v>8123.1412499999979</v>
      </c>
    </row>
    <row r="170" spans="1:27" x14ac:dyDescent="0.3">
      <c r="A170" t="s">
        <v>156</v>
      </c>
      <c r="B170" t="s">
        <v>230</v>
      </c>
      <c r="C170" t="s">
        <v>418</v>
      </c>
      <c r="D170" t="s">
        <v>438</v>
      </c>
      <c r="E170" t="s">
        <v>438</v>
      </c>
      <c r="F170" t="s">
        <v>62</v>
      </c>
      <c r="G170" s="1">
        <v>133290</v>
      </c>
      <c r="H170" s="2" t="s">
        <v>129</v>
      </c>
      <c r="I170" s="2" t="s">
        <v>129</v>
      </c>
      <c r="J170" s="2" t="s">
        <v>129</v>
      </c>
      <c r="K170" s="2" t="s">
        <v>129</v>
      </c>
      <c r="L170" s="1">
        <v>133290</v>
      </c>
      <c r="N170" s="1">
        <f t="shared" si="70"/>
        <v>27957.577500000003</v>
      </c>
      <c r="O170" s="1">
        <f t="shared" si="71"/>
        <v>161247.57750000001</v>
      </c>
      <c r="Q170" s="5">
        <v>0.23974999999999999</v>
      </c>
      <c r="R170" s="5">
        <f t="shared" si="64"/>
        <v>0.20975000000000002</v>
      </c>
      <c r="S170" s="6">
        <f t="shared" si="65"/>
        <v>27957.577500000003</v>
      </c>
      <c r="T170" s="5">
        <f t="shared" si="66"/>
        <v>0.03</v>
      </c>
      <c r="U170" s="6">
        <f t="shared" si="67"/>
        <v>3998.7</v>
      </c>
      <c r="V170" s="5">
        <v>0.16975000000000001</v>
      </c>
      <c r="W170" s="5">
        <v>0</v>
      </c>
      <c r="X170" s="5">
        <v>0.04</v>
      </c>
      <c r="Y170" s="5">
        <v>0.03</v>
      </c>
      <c r="Z170" s="5">
        <f t="shared" si="68"/>
        <v>8.9874999999999997E-2</v>
      </c>
      <c r="AA170" s="6">
        <f t="shared" si="69"/>
        <v>11979.438749999999</v>
      </c>
    </row>
    <row r="171" spans="1:27" x14ac:dyDescent="0.3">
      <c r="A171" t="s">
        <v>233</v>
      </c>
      <c r="B171" t="s">
        <v>234</v>
      </c>
      <c r="C171" t="s">
        <v>418</v>
      </c>
      <c r="D171" t="s">
        <v>438</v>
      </c>
      <c r="E171" t="s">
        <v>438</v>
      </c>
      <c r="F171" t="s">
        <v>64</v>
      </c>
      <c r="G171" s="1">
        <v>90670</v>
      </c>
      <c r="H171" s="2" t="s">
        <v>129</v>
      </c>
      <c r="I171" s="2" t="s">
        <v>129</v>
      </c>
      <c r="J171" s="2" t="s">
        <v>129</v>
      </c>
      <c r="K171" s="2" t="s">
        <v>129</v>
      </c>
      <c r="L171" s="1">
        <v>90670</v>
      </c>
      <c r="N171" s="1">
        <f t="shared" si="70"/>
        <v>19018.032500000001</v>
      </c>
      <c r="O171" s="1">
        <f t="shared" si="71"/>
        <v>109688.0325</v>
      </c>
      <c r="Q171" s="5">
        <v>0.23974999999999999</v>
      </c>
      <c r="R171" s="5">
        <f t="shared" si="64"/>
        <v>0.20975000000000002</v>
      </c>
      <c r="S171" s="6">
        <f t="shared" si="65"/>
        <v>19018.032500000001</v>
      </c>
      <c r="T171" s="5">
        <f t="shared" si="66"/>
        <v>0.03</v>
      </c>
      <c r="U171" s="6">
        <f t="shared" si="67"/>
        <v>2720.1</v>
      </c>
      <c r="V171" s="5">
        <v>0.16975000000000001</v>
      </c>
      <c r="W171" s="5">
        <v>0</v>
      </c>
      <c r="X171" s="5">
        <v>0.04</v>
      </c>
      <c r="Y171" s="5">
        <v>0.03</v>
      </c>
      <c r="Z171" s="5">
        <f t="shared" si="68"/>
        <v>8.9874999999999997E-2</v>
      </c>
      <c r="AA171" s="6">
        <f t="shared" si="69"/>
        <v>8148.9662499999995</v>
      </c>
    </row>
    <row r="172" spans="1:27" x14ac:dyDescent="0.3">
      <c r="A172" t="s">
        <v>134</v>
      </c>
      <c r="B172" t="s">
        <v>182</v>
      </c>
      <c r="C172" t="s">
        <v>417</v>
      </c>
      <c r="D172" t="s">
        <v>438</v>
      </c>
      <c r="E172" t="s">
        <v>438</v>
      </c>
      <c r="F172" t="s">
        <v>38</v>
      </c>
      <c r="G172" s="1">
        <v>117630</v>
      </c>
      <c r="H172" s="1">
        <v>4910</v>
      </c>
      <c r="I172" s="1">
        <v>31430</v>
      </c>
      <c r="J172" s="1">
        <v>3950</v>
      </c>
      <c r="K172" s="2" t="s">
        <v>129</v>
      </c>
      <c r="L172" s="1">
        <v>157920</v>
      </c>
      <c r="N172" s="1">
        <f t="shared" si="70"/>
        <v>25702.765000000003</v>
      </c>
      <c r="O172" s="1">
        <f t="shared" si="71"/>
        <v>183622.76500000001</v>
      </c>
      <c r="Q172" s="5">
        <v>0.23974999999999999</v>
      </c>
      <c r="R172" s="5">
        <f t="shared" si="64"/>
        <v>0.20975000000000002</v>
      </c>
      <c r="S172" s="6">
        <f t="shared" si="65"/>
        <v>25702.765000000003</v>
      </c>
      <c r="T172" s="5">
        <f t="shared" si="66"/>
        <v>0.03</v>
      </c>
      <c r="U172" s="6">
        <f t="shared" si="67"/>
        <v>3676.2</v>
      </c>
      <c r="V172" s="5">
        <v>0.16975000000000001</v>
      </c>
      <c r="W172" s="5">
        <v>0</v>
      </c>
      <c r="X172" s="5">
        <v>0.04</v>
      </c>
      <c r="Y172" s="5">
        <v>0.03</v>
      </c>
      <c r="Z172" s="5">
        <f t="shared" si="68"/>
        <v>8.9874999999999997E-2</v>
      </c>
      <c r="AA172" s="6">
        <f t="shared" si="69"/>
        <v>11013.282499999999</v>
      </c>
    </row>
    <row r="173" spans="1:27" x14ac:dyDescent="0.3">
      <c r="A173" t="s">
        <v>150</v>
      </c>
      <c r="B173" t="s">
        <v>249</v>
      </c>
      <c r="C173" t="s">
        <v>417</v>
      </c>
      <c r="D173" t="s">
        <v>438</v>
      </c>
      <c r="E173" t="s">
        <v>438</v>
      </c>
      <c r="F173" t="s">
        <v>27</v>
      </c>
      <c r="G173" s="1">
        <v>74790</v>
      </c>
      <c r="H173" s="1">
        <v>6660</v>
      </c>
      <c r="I173" s="2">
        <v>340</v>
      </c>
      <c r="J173" s="2" t="s">
        <v>129</v>
      </c>
      <c r="K173" s="1">
        <v>5420</v>
      </c>
      <c r="L173" s="1">
        <v>87210</v>
      </c>
      <c r="N173" s="1">
        <f t="shared" si="70"/>
        <v>17084.137500000001</v>
      </c>
      <c r="O173" s="1">
        <f t="shared" si="71"/>
        <v>104294.1375</v>
      </c>
      <c r="Q173" s="5">
        <v>0.23974999999999999</v>
      </c>
      <c r="R173" s="5">
        <f t="shared" si="64"/>
        <v>0.20975000000000002</v>
      </c>
      <c r="S173" s="6">
        <f t="shared" si="65"/>
        <v>17084.137500000001</v>
      </c>
      <c r="T173" s="5">
        <f t="shared" si="66"/>
        <v>0.03</v>
      </c>
      <c r="U173" s="6">
        <f t="shared" si="67"/>
        <v>2443.5</v>
      </c>
      <c r="V173" s="5">
        <v>0.16975000000000001</v>
      </c>
      <c r="W173" s="5">
        <v>0</v>
      </c>
      <c r="X173" s="5">
        <v>0.04</v>
      </c>
      <c r="Y173" s="5">
        <v>0.03</v>
      </c>
      <c r="Z173" s="5">
        <f t="shared" si="68"/>
        <v>8.9874999999999997E-2</v>
      </c>
      <c r="AA173" s="6">
        <f t="shared" si="69"/>
        <v>7320.3187499999995</v>
      </c>
    </row>
    <row r="174" spans="1:27" x14ac:dyDescent="0.3">
      <c r="A174" t="s">
        <v>130</v>
      </c>
      <c r="B174" t="s">
        <v>166</v>
      </c>
      <c r="C174" t="s">
        <v>417</v>
      </c>
      <c r="D174" t="s">
        <v>438</v>
      </c>
      <c r="E174" t="s">
        <v>438</v>
      </c>
      <c r="F174" t="s">
        <v>27</v>
      </c>
      <c r="G174" s="1">
        <v>76350</v>
      </c>
      <c r="H174" s="1">
        <v>5850</v>
      </c>
      <c r="I174" s="2" t="s">
        <v>129</v>
      </c>
      <c r="J174" s="2" t="s">
        <v>129</v>
      </c>
      <c r="K174" s="2" t="s">
        <v>129</v>
      </c>
      <c r="L174" s="1">
        <v>82200</v>
      </c>
      <c r="N174" s="1">
        <f t="shared" si="70"/>
        <v>17241.45</v>
      </c>
      <c r="O174" s="1">
        <f t="shared" si="71"/>
        <v>99441.45</v>
      </c>
      <c r="Q174" s="5">
        <v>0.23974999999999999</v>
      </c>
      <c r="R174" s="5">
        <f t="shared" si="64"/>
        <v>0.20975000000000002</v>
      </c>
      <c r="S174" s="6">
        <f t="shared" si="65"/>
        <v>17241.45</v>
      </c>
      <c r="T174" s="5">
        <f t="shared" si="66"/>
        <v>0.03</v>
      </c>
      <c r="U174" s="6">
        <f t="shared" si="67"/>
        <v>2466</v>
      </c>
      <c r="V174" s="5">
        <v>0.16975000000000001</v>
      </c>
      <c r="W174" s="5">
        <v>0</v>
      </c>
      <c r="X174" s="5">
        <v>0.04</v>
      </c>
      <c r="Y174" s="5">
        <v>0.03</v>
      </c>
      <c r="Z174" s="5">
        <f t="shared" si="68"/>
        <v>8.9874999999999997E-2</v>
      </c>
      <c r="AA174" s="6">
        <f t="shared" si="69"/>
        <v>7387.7249999999995</v>
      </c>
    </row>
    <row r="175" spans="1:27" x14ac:dyDescent="0.3">
      <c r="A175" t="s">
        <v>132</v>
      </c>
      <c r="B175" t="s">
        <v>240</v>
      </c>
      <c r="C175" t="s">
        <v>440</v>
      </c>
      <c r="D175" t="s">
        <v>438</v>
      </c>
      <c r="E175" t="s">
        <v>438</v>
      </c>
      <c r="F175" t="s">
        <v>68</v>
      </c>
      <c r="G175" s="1">
        <v>69160</v>
      </c>
      <c r="H175" s="1">
        <v>7330</v>
      </c>
      <c r="I175" s="1">
        <v>3950</v>
      </c>
      <c r="J175" s="2" t="s">
        <v>129</v>
      </c>
      <c r="K175" s="1">
        <v>1330</v>
      </c>
      <c r="L175" s="1">
        <v>81770</v>
      </c>
      <c r="N175" s="1">
        <f t="shared" si="70"/>
        <v>16043.777500000002</v>
      </c>
      <c r="O175" s="1">
        <f t="shared" si="71"/>
        <v>97813.777499999997</v>
      </c>
      <c r="Q175" s="5">
        <v>0.23974999999999999</v>
      </c>
      <c r="R175" s="5">
        <f t="shared" si="64"/>
        <v>0.20975000000000002</v>
      </c>
      <c r="S175" s="6">
        <f t="shared" si="65"/>
        <v>16043.777500000002</v>
      </c>
      <c r="T175" s="5">
        <f t="shared" si="66"/>
        <v>0.03</v>
      </c>
      <c r="U175" s="6">
        <f t="shared" si="67"/>
        <v>2294.6999999999998</v>
      </c>
      <c r="V175" s="5">
        <v>0.16975000000000001</v>
      </c>
      <c r="W175" s="5">
        <v>0</v>
      </c>
      <c r="X175" s="5">
        <v>0.04</v>
      </c>
      <c r="Y175" s="5">
        <v>0.03</v>
      </c>
      <c r="Z175" s="5">
        <f t="shared" si="68"/>
        <v>8.9874999999999997E-2</v>
      </c>
      <c r="AA175" s="6">
        <f t="shared" si="69"/>
        <v>6874.5387499999997</v>
      </c>
    </row>
    <row r="176" spans="1:27" x14ac:dyDescent="0.3">
      <c r="A176" t="s">
        <v>130</v>
      </c>
      <c r="B176" t="s">
        <v>265</v>
      </c>
      <c r="C176" t="s">
        <v>426</v>
      </c>
      <c r="D176" t="s">
        <v>438</v>
      </c>
      <c r="E176" t="s">
        <v>438</v>
      </c>
      <c r="F176" t="s">
        <v>50</v>
      </c>
      <c r="G176" s="1">
        <v>93640</v>
      </c>
      <c r="H176" s="2">
        <v>40</v>
      </c>
      <c r="I176" s="2" t="s">
        <v>129</v>
      </c>
      <c r="J176" s="2" t="s">
        <v>129</v>
      </c>
      <c r="K176" s="2" t="s">
        <v>129</v>
      </c>
      <c r="L176" s="1">
        <v>93680</v>
      </c>
      <c r="N176" s="1">
        <f t="shared" si="70"/>
        <v>19649.38</v>
      </c>
      <c r="O176" s="1">
        <f t="shared" si="71"/>
        <v>113329.38</v>
      </c>
      <c r="Q176" s="5">
        <v>0.23974999999999999</v>
      </c>
      <c r="R176" s="5">
        <f t="shared" si="64"/>
        <v>0.20975000000000002</v>
      </c>
      <c r="S176" s="6">
        <f t="shared" si="65"/>
        <v>19649.38</v>
      </c>
      <c r="T176" s="5">
        <f t="shared" si="66"/>
        <v>0.03</v>
      </c>
      <c r="U176" s="6">
        <f t="shared" si="67"/>
        <v>2810.4</v>
      </c>
      <c r="V176" s="5">
        <v>0.16975000000000001</v>
      </c>
      <c r="W176" s="5">
        <v>0</v>
      </c>
      <c r="X176" s="5">
        <v>0.04</v>
      </c>
      <c r="Y176" s="5">
        <v>0.03</v>
      </c>
      <c r="Z176" s="5">
        <f t="shared" si="68"/>
        <v>8.9874999999999997E-2</v>
      </c>
      <c r="AA176" s="6">
        <f t="shared" si="69"/>
        <v>8419.49</v>
      </c>
    </row>
    <row r="177" spans="1:27" x14ac:dyDescent="0.3">
      <c r="A177" t="s">
        <v>134</v>
      </c>
      <c r="B177" t="s">
        <v>204</v>
      </c>
      <c r="C177" t="s">
        <v>426</v>
      </c>
      <c r="D177" t="s">
        <v>438</v>
      </c>
      <c r="E177" t="s">
        <v>438</v>
      </c>
      <c r="F177" t="s">
        <v>50</v>
      </c>
      <c r="G177" s="1">
        <v>85180</v>
      </c>
      <c r="H177" s="2" t="s">
        <v>129</v>
      </c>
      <c r="I177" s="2" t="s">
        <v>129</v>
      </c>
      <c r="J177" s="2" t="s">
        <v>129</v>
      </c>
      <c r="K177" s="2" t="s">
        <v>129</v>
      </c>
      <c r="L177" s="1">
        <v>85180</v>
      </c>
      <c r="N177" s="1">
        <f t="shared" si="70"/>
        <v>17866.505000000001</v>
      </c>
      <c r="O177" s="1">
        <f t="shared" si="71"/>
        <v>103046.505</v>
      </c>
      <c r="Q177" s="5">
        <v>0.23974999999999999</v>
      </c>
      <c r="R177" s="5">
        <f t="shared" si="64"/>
        <v>0.20975000000000002</v>
      </c>
      <c r="S177" s="6">
        <f t="shared" si="65"/>
        <v>17866.505000000001</v>
      </c>
      <c r="T177" s="5">
        <f t="shared" si="66"/>
        <v>0.03</v>
      </c>
      <c r="U177" s="6">
        <f t="shared" si="67"/>
        <v>2555.4</v>
      </c>
      <c r="V177" s="5">
        <v>0.16975000000000001</v>
      </c>
      <c r="W177" s="5">
        <v>0</v>
      </c>
      <c r="X177" s="5">
        <v>0.04</v>
      </c>
      <c r="Y177" s="5">
        <v>0.03</v>
      </c>
      <c r="Z177" s="5">
        <f t="shared" si="68"/>
        <v>8.9874999999999997E-2</v>
      </c>
      <c r="AA177" s="6">
        <f t="shared" si="69"/>
        <v>7655.5524999999998</v>
      </c>
    </row>
    <row r="178" spans="1:27" x14ac:dyDescent="0.3">
      <c r="A178" t="s">
        <v>143</v>
      </c>
      <c r="B178" t="s">
        <v>252</v>
      </c>
      <c r="C178" t="s">
        <v>426</v>
      </c>
      <c r="D178" t="s">
        <v>438</v>
      </c>
      <c r="E178" t="s">
        <v>438</v>
      </c>
      <c r="F178" t="s">
        <v>73</v>
      </c>
      <c r="G178" s="1">
        <v>62080</v>
      </c>
      <c r="H178" s="2" t="s">
        <v>129</v>
      </c>
      <c r="I178" s="2" t="s">
        <v>129</v>
      </c>
      <c r="J178" s="2" t="s">
        <v>129</v>
      </c>
      <c r="K178" s="2" t="s">
        <v>129</v>
      </c>
      <c r="L178" s="1">
        <v>62080</v>
      </c>
      <c r="N178" s="1">
        <f t="shared" si="70"/>
        <v>13021.28</v>
      </c>
      <c r="O178" s="1">
        <f t="shared" si="71"/>
        <v>75101.279999999999</v>
      </c>
      <c r="Q178" s="5">
        <v>0.23974999999999999</v>
      </c>
      <c r="R178" s="5">
        <f t="shared" si="64"/>
        <v>0.20975000000000002</v>
      </c>
      <c r="S178" s="6">
        <f t="shared" si="65"/>
        <v>13021.28</v>
      </c>
      <c r="T178" s="5">
        <f t="shared" si="66"/>
        <v>0.03</v>
      </c>
      <c r="U178" s="6">
        <f t="shared" si="67"/>
        <v>1862.3999999999999</v>
      </c>
      <c r="V178" s="5">
        <v>0.16975000000000001</v>
      </c>
      <c r="W178" s="5">
        <v>0</v>
      </c>
      <c r="X178" s="5">
        <v>0.04</v>
      </c>
      <c r="Y178" s="5">
        <v>0.03</v>
      </c>
      <c r="Z178" s="5">
        <f t="shared" si="68"/>
        <v>8.9874999999999997E-2</v>
      </c>
      <c r="AA178" s="6">
        <f t="shared" si="69"/>
        <v>5579.44</v>
      </c>
    </row>
    <row r="179" spans="1:27" x14ac:dyDescent="0.3">
      <c r="A179" t="s">
        <v>143</v>
      </c>
      <c r="B179" t="s">
        <v>207</v>
      </c>
      <c r="C179" t="s">
        <v>426</v>
      </c>
      <c r="D179" t="s">
        <v>438</v>
      </c>
      <c r="E179" t="s">
        <v>438</v>
      </c>
      <c r="F179" t="s">
        <v>52</v>
      </c>
      <c r="G179" s="1">
        <v>122110</v>
      </c>
      <c r="H179" s="2" t="s">
        <v>129</v>
      </c>
      <c r="I179" s="2" t="s">
        <v>129</v>
      </c>
      <c r="J179" s="2" t="s">
        <v>129</v>
      </c>
      <c r="K179" s="1">
        <v>8170</v>
      </c>
      <c r="L179" s="1">
        <v>130280</v>
      </c>
      <c r="N179" s="1">
        <f t="shared" si="70"/>
        <v>25612.572500000002</v>
      </c>
      <c r="O179" s="1">
        <f t="shared" si="71"/>
        <v>155892.57250000001</v>
      </c>
      <c r="Q179" s="5">
        <v>0.23974999999999999</v>
      </c>
      <c r="R179" s="5">
        <f t="shared" si="64"/>
        <v>0.20975000000000002</v>
      </c>
      <c r="S179" s="6">
        <f t="shared" si="65"/>
        <v>25612.572500000002</v>
      </c>
      <c r="T179" s="5">
        <f t="shared" si="66"/>
        <v>0.03</v>
      </c>
      <c r="U179" s="6">
        <f t="shared" si="67"/>
        <v>3663.2999999999997</v>
      </c>
      <c r="V179" s="5">
        <v>0.16975000000000001</v>
      </c>
      <c r="W179" s="5">
        <v>0</v>
      </c>
      <c r="X179" s="5">
        <v>0.04</v>
      </c>
      <c r="Y179" s="5">
        <v>0.03</v>
      </c>
      <c r="Z179" s="5">
        <f t="shared" si="68"/>
        <v>8.9874999999999997E-2</v>
      </c>
      <c r="AA179" s="6">
        <f t="shared" si="69"/>
        <v>10974.63625</v>
      </c>
    </row>
    <row r="180" spans="1:27" x14ac:dyDescent="0.3">
      <c r="A180" t="s">
        <v>140</v>
      </c>
      <c r="B180" t="s">
        <v>164</v>
      </c>
      <c r="C180" t="s">
        <v>422</v>
      </c>
      <c r="D180" t="s">
        <v>438</v>
      </c>
      <c r="E180" t="s">
        <v>439</v>
      </c>
      <c r="F180" t="s">
        <v>25</v>
      </c>
      <c r="G180" s="1">
        <v>148910</v>
      </c>
      <c r="H180" s="2" t="s">
        <v>129</v>
      </c>
      <c r="I180" s="2" t="s">
        <v>129</v>
      </c>
      <c r="J180" s="2" t="s">
        <v>129</v>
      </c>
      <c r="K180" s="1">
        <v>7660</v>
      </c>
      <c r="L180" s="1">
        <v>156570</v>
      </c>
      <c r="N180" s="1">
        <f t="shared" si="70"/>
        <v>25277.472500000003</v>
      </c>
      <c r="O180" s="1">
        <f t="shared" si="71"/>
        <v>181847.4725</v>
      </c>
      <c r="Q180" s="5">
        <v>0.23974999999999999</v>
      </c>
      <c r="R180" s="5">
        <f t="shared" si="64"/>
        <v>0.16975000000000001</v>
      </c>
      <c r="S180" s="6">
        <f t="shared" si="65"/>
        <v>25277.472500000003</v>
      </c>
      <c r="T180" s="5">
        <f t="shared" si="66"/>
        <v>7.0000000000000007E-2</v>
      </c>
      <c r="U180" s="6">
        <f t="shared" si="67"/>
        <v>10423.700000000001</v>
      </c>
      <c r="V180" s="5">
        <v>0.16975000000000001</v>
      </c>
      <c r="W180" s="5">
        <v>0</v>
      </c>
      <c r="X180" s="5">
        <v>0</v>
      </c>
      <c r="Y180" s="5">
        <v>7.0000000000000007E-2</v>
      </c>
      <c r="Z180" s="5">
        <f t="shared" si="68"/>
        <v>4.9874999999999989E-2</v>
      </c>
      <c r="AA180" s="6">
        <f t="shared" si="69"/>
        <v>7426.8862499999987</v>
      </c>
    </row>
    <row r="181" spans="1:27" x14ac:dyDescent="0.3">
      <c r="A181" t="s">
        <v>134</v>
      </c>
      <c r="B181" t="s">
        <v>387</v>
      </c>
      <c r="C181" t="s">
        <v>422</v>
      </c>
      <c r="D181" t="s">
        <v>438</v>
      </c>
      <c r="E181" t="s">
        <v>438</v>
      </c>
      <c r="F181" t="s">
        <v>120</v>
      </c>
      <c r="G181" s="1">
        <v>81720</v>
      </c>
      <c r="H181" s="2" t="s">
        <v>129</v>
      </c>
      <c r="I181" s="2">
        <v>340</v>
      </c>
      <c r="J181" s="2" t="s">
        <v>129</v>
      </c>
      <c r="K181" s="2" t="s">
        <v>129</v>
      </c>
      <c r="L181" s="1">
        <v>82060</v>
      </c>
      <c r="N181" s="1">
        <f t="shared" si="70"/>
        <v>17140.77</v>
      </c>
      <c r="O181" s="1">
        <f t="shared" si="71"/>
        <v>99200.77</v>
      </c>
      <c r="Q181" s="5">
        <v>0.23974999999999999</v>
      </c>
      <c r="R181" s="5">
        <f t="shared" si="64"/>
        <v>0.20975000000000002</v>
      </c>
      <c r="S181" s="6">
        <f t="shared" si="65"/>
        <v>17140.77</v>
      </c>
      <c r="T181" s="5">
        <f t="shared" si="66"/>
        <v>0.03</v>
      </c>
      <c r="U181" s="6">
        <f t="shared" si="67"/>
        <v>2451.6</v>
      </c>
      <c r="V181" s="5">
        <v>0.16975000000000001</v>
      </c>
      <c r="W181" s="5">
        <v>0</v>
      </c>
      <c r="X181" s="5">
        <v>0.04</v>
      </c>
      <c r="Y181" s="5">
        <v>0.03</v>
      </c>
      <c r="Z181" s="5">
        <f t="shared" si="68"/>
        <v>8.9874999999999997E-2</v>
      </c>
      <c r="AA181" s="6">
        <f t="shared" si="69"/>
        <v>7344.585</v>
      </c>
    </row>
    <row r="182" spans="1:27" x14ac:dyDescent="0.3">
      <c r="A182" t="s">
        <v>136</v>
      </c>
      <c r="B182" t="s">
        <v>339</v>
      </c>
      <c r="C182" t="s">
        <v>422</v>
      </c>
      <c r="D182" t="s">
        <v>438</v>
      </c>
      <c r="E182" t="s">
        <v>438</v>
      </c>
      <c r="F182" t="s">
        <v>104</v>
      </c>
      <c r="G182" s="1">
        <v>90630</v>
      </c>
      <c r="H182" s="2" t="s">
        <v>129</v>
      </c>
      <c r="I182" s="2" t="s">
        <v>129</v>
      </c>
      <c r="J182" s="2" t="s">
        <v>129</v>
      </c>
      <c r="K182" s="1">
        <v>10250</v>
      </c>
      <c r="L182" s="1">
        <v>100880</v>
      </c>
      <c r="N182" s="1">
        <f t="shared" si="70"/>
        <v>19009.642500000002</v>
      </c>
      <c r="O182" s="1">
        <f t="shared" si="71"/>
        <v>119889.6425</v>
      </c>
      <c r="Q182" s="5">
        <v>0.23974999999999999</v>
      </c>
      <c r="R182" s="5">
        <f t="shared" si="64"/>
        <v>0.20975000000000002</v>
      </c>
      <c r="S182" s="6">
        <f t="shared" si="65"/>
        <v>19009.642500000002</v>
      </c>
      <c r="T182" s="5">
        <f t="shared" si="66"/>
        <v>0.03</v>
      </c>
      <c r="U182" s="6">
        <f t="shared" si="67"/>
        <v>2718.9</v>
      </c>
      <c r="V182" s="5">
        <v>0.16975000000000001</v>
      </c>
      <c r="W182" s="5">
        <v>0</v>
      </c>
      <c r="X182" s="5">
        <v>0.04</v>
      </c>
      <c r="Y182" s="5">
        <v>0.03</v>
      </c>
      <c r="Z182" s="5">
        <f t="shared" si="68"/>
        <v>8.9874999999999997E-2</v>
      </c>
      <c r="AA182" s="6">
        <f t="shared" si="69"/>
        <v>8145.3712499999992</v>
      </c>
    </row>
    <row r="183" spans="1:27" x14ac:dyDescent="0.3">
      <c r="A183" t="s">
        <v>161</v>
      </c>
      <c r="B183" t="s">
        <v>356</v>
      </c>
      <c r="C183" t="s">
        <v>422</v>
      </c>
      <c r="D183" t="s">
        <v>438</v>
      </c>
      <c r="E183" t="s">
        <v>438</v>
      </c>
      <c r="F183" t="s">
        <v>105</v>
      </c>
      <c r="G183" s="1">
        <v>54030</v>
      </c>
      <c r="H183" s="1">
        <v>1900</v>
      </c>
      <c r="I183" s="2" t="s">
        <v>129</v>
      </c>
      <c r="J183" s="2" t="s">
        <v>129</v>
      </c>
      <c r="K183" s="1">
        <v>1360</v>
      </c>
      <c r="L183" s="1">
        <v>57290</v>
      </c>
      <c r="N183" s="1">
        <f t="shared" si="70"/>
        <v>11731.317500000001</v>
      </c>
      <c r="O183" s="1">
        <f t="shared" si="71"/>
        <v>69021.317500000005</v>
      </c>
      <c r="Q183" s="5">
        <v>0.23974999999999999</v>
      </c>
      <c r="R183" s="5">
        <f t="shared" si="64"/>
        <v>0.20975000000000002</v>
      </c>
      <c r="S183" s="6">
        <f t="shared" si="65"/>
        <v>11731.317500000001</v>
      </c>
      <c r="T183" s="5">
        <f t="shared" si="66"/>
        <v>0.03</v>
      </c>
      <c r="U183" s="6">
        <f t="shared" si="67"/>
        <v>1677.8999999999999</v>
      </c>
      <c r="V183" s="5">
        <v>0.16975000000000001</v>
      </c>
      <c r="W183" s="5">
        <v>0</v>
      </c>
      <c r="X183" s="5">
        <v>0.04</v>
      </c>
      <c r="Y183" s="5">
        <v>0.03</v>
      </c>
      <c r="Z183" s="5">
        <f t="shared" si="68"/>
        <v>8.9874999999999997E-2</v>
      </c>
      <c r="AA183" s="6">
        <f t="shared" si="69"/>
        <v>5026.7087499999998</v>
      </c>
    </row>
    <row r="184" spans="1:27" x14ac:dyDescent="0.3">
      <c r="A184" t="s">
        <v>142</v>
      </c>
      <c r="B184" t="s">
        <v>341</v>
      </c>
      <c r="C184" t="s">
        <v>422</v>
      </c>
      <c r="D184" t="s">
        <v>438</v>
      </c>
      <c r="E184" t="s">
        <v>438</v>
      </c>
      <c r="F184" t="s">
        <v>105</v>
      </c>
      <c r="G184" s="1">
        <v>54030</v>
      </c>
      <c r="H184" s="1">
        <v>1200</v>
      </c>
      <c r="I184" s="2" t="s">
        <v>129</v>
      </c>
      <c r="J184" s="2" t="s">
        <v>129</v>
      </c>
      <c r="K184" s="2">
        <v>840</v>
      </c>
      <c r="L184" s="1">
        <v>56070</v>
      </c>
      <c r="N184" s="1">
        <f t="shared" si="70"/>
        <v>11584.4925</v>
      </c>
      <c r="O184" s="1">
        <f t="shared" si="71"/>
        <v>67654.492499999993</v>
      </c>
      <c r="Q184" s="5">
        <v>0.23974999999999999</v>
      </c>
      <c r="R184" s="5">
        <f t="shared" si="64"/>
        <v>0.20975000000000002</v>
      </c>
      <c r="S184" s="6">
        <f t="shared" si="65"/>
        <v>11584.4925</v>
      </c>
      <c r="T184" s="5">
        <f t="shared" si="66"/>
        <v>0.03</v>
      </c>
      <c r="U184" s="6">
        <f t="shared" si="67"/>
        <v>1656.8999999999999</v>
      </c>
      <c r="V184" s="5">
        <v>0.16975000000000001</v>
      </c>
      <c r="W184" s="5">
        <v>0</v>
      </c>
      <c r="X184" s="5">
        <v>0.04</v>
      </c>
      <c r="Y184" s="5">
        <v>0.03</v>
      </c>
      <c r="Z184" s="5">
        <f t="shared" si="68"/>
        <v>8.9874999999999997E-2</v>
      </c>
      <c r="AA184" s="6">
        <f t="shared" si="69"/>
        <v>4963.7962499999994</v>
      </c>
    </row>
    <row r="185" spans="1:27" x14ac:dyDescent="0.3">
      <c r="A185" t="s">
        <v>132</v>
      </c>
      <c r="B185" t="s">
        <v>384</v>
      </c>
      <c r="C185" t="s">
        <v>422</v>
      </c>
      <c r="D185" t="s">
        <v>438</v>
      </c>
      <c r="E185" t="s">
        <v>438</v>
      </c>
      <c r="F185" t="s">
        <v>105</v>
      </c>
      <c r="G185" s="1">
        <v>54030</v>
      </c>
      <c r="H185" s="2">
        <v>380</v>
      </c>
      <c r="I185" s="2" t="s">
        <v>129</v>
      </c>
      <c r="J185" s="2" t="s">
        <v>129</v>
      </c>
      <c r="K185" s="2" t="s">
        <v>129</v>
      </c>
      <c r="L185" s="1">
        <v>54410</v>
      </c>
      <c r="N185" s="1">
        <f t="shared" si="70"/>
        <v>11412.497500000001</v>
      </c>
      <c r="O185" s="1">
        <f t="shared" si="71"/>
        <v>65822.497499999998</v>
      </c>
      <c r="Q185" s="5">
        <v>0.23974999999999999</v>
      </c>
      <c r="R185" s="5">
        <f t="shared" si="64"/>
        <v>0.20975000000000002</v>
      </c>
      <c r="S185" s="6">
        <f t="shared" si="65"/>
        <v>11412.497500000001</v>
      </c>
      <c r="T185" s="5">
        <f t="shared" si="66"/>
        <v>0.03</v>
      </c>
      <c r="U185" s="6">
        <f t="shared" si="67"/>
        <v>1632.3</v>
      </c>
      <c r="V185" s="5">
        <v>0.16975000000000001</v>
      </c>
      <c r="W185" s="5">
        <v>0</v>
      </c>
      <c r="X185" s="5">
        <v>0.04</v>
      </c>
      <c r="Y185" s="5">
        <v>0.03</v>
      </c>
      <c r="Z185" s="5">
        <f t="shared" si="68"/>
        <v>8.9874999999999997E-2</v>
      </c>
      <c r="AA185" s="6">
        <f t="shared" si="69"/>
        <v>4890.0987500000001</v>
      </c>
    </row>
    <row r="186" spans="1:27" x14ac:dyDescent="0.3">
      <c r="A186" t="s">
        <v>143</v>
      </c>
      <c r="B186" t="s">
        <v>251</v>
      </c>
      <c r="C186" t="s">
        <v>422</v>
      </c>
      <c r="D186" t="s">
        <v>438</v>
      </c>
      <c r="E186" t="s">
        <v>438</v>
      </c>
      <c r="F186" t="s">
        <v>48</v>
      </c>
      <c r="G186" s="1">
        <v>94490</v>
      </c>
      <c r="H186" s="2" t="s">
        <v>129</v>
      </c>
      <c r="I186" s="2" t="s">
        <v>129</v>
      </c>
      <c r="J186" s="2" t="s">
        <v>129</v>
      </c>
      <c r="K186" s="1">
        <v>3890</v>
      </c>
      <c r="L186" s="1">
        <v>98380</v>
      </c>
      <c r="N186" s="1">
        <f t="shared" si="70"/>
        <v>19819.2775</v>
      </c>
      <c r="O186" s="1">
        <f t="shared" si="71"/>
        <v>118199.2775</v>
      </c>
      <c r="Q186" s="5">
        <v>0.23974999999999999</v>
      </c>
      <c r="R186" s="5">
        <f t="shared" si="64"/>
        <v>0.20975000000000002</v>
      </c>
      <c r="S186" s="6">
        <f t="shared" si="65"/>
        <v>19819.2775</v>
      </c>
      <c r="T186" s="5">
        <f t="shared" si="66"/>
        <v>0.03</v>
      </c>
      <c r="U186" s="6">
        <f t="shared" si="67"/>
        <v>2834.7</v>
      </c>
      <c r="V186" s="5">
        <v>0.16975000000000001</v>
      </c>
      <c r="W186" s="5">
        <v>0</v>
      </c>
      <c r="X186" s="5">
        <v>0.04</v>
      </c>
      <c r="Y186" s="5">
        <v>0.03</v>
      </c>
      <c r="Z186" s="5">
        <f t="shared" si="68"/>
        <v>8.9874999999999997E-2</v>
      </c>
      <c r="AA186" s="6">
        <f t="shared" si="69"/>
        <v>8492.2887499999997</v>
      </c>
    </row>
    <row r="187" spans="1:27" x14ac:dyDescent="0.3">
      <c r="A187" t="s">
        <v>142</v>
      </c>
      <c r="B187" t="s">
        <v>194</v>
      </c>
      <c r="C187" t="s">
        <v>422</v>
      </c>
      <c r="D187" t="s">
        <v>438</v>
      </c>
      <c r="E187" t="s">
        <v>438</v>
      </c>
      <c r="F187" t="s">
        <v>48</v>
      </c>
      <c r="G187" s="1">
        <v>94490</v>
      </c>
      <c r="H187" s="2" t="s">
        <v>129</v>
      </c>
      <c r="I187" s="2" t="s">
        <v>129</v>
      </c>
      <c r="J187" s="2" t="s">
        <v>129</v>
      </c>
      <c r="K187" s="2" t="s">
        <v>129</v>
      </c>
      <c r="L187" s="1">
        <v>94490</v>
      </c>
      <c r="N187" s="1">
        <f t="shared" si="70"/>
        <v>19819.2775</v>
      </c>
      <c r="O187" s="1">
        <f t="shared" si="71"/>
        <v>114309.2775</v>
      </c>
      <c r="Q187" s="5">
        <v>0.23974999999999999</v>
      </c>
      <c r="R187" s="5">
        <f t="shared" si="64"/>
        <v>0.20975000000000002</v>
      </c>
      <c r="S187" s="6">
        <f t="shared" si="65"/>
        <v>19819.2775</v>
      </c>
      <c r="T187" s="5">
        <f t="shared" si="66"/>
        <v>0.03</v>
      </c>
      <c r="U187" s="6">
        <f t="shared" si="67"/>
        <v>2834.7</v>
      </c>
      <c r="V187" s="5">
        <v>0.16975000000000001</v>
      </c>
      <c r="W187" s="5">
        <v>0</v>
      </c>
      <c r="X187" s="5">
        <v>0.04</v>
      </c>
      <c r="Y187" s="5">
        <v>0.03</v>
      </c>
      <c r="Z187" s="5">
        <f t="shared" si="68"/>
        <v>8.9874999999999997E-2</v>
      </c>
      <c r="AA187" s="6">
        <f t="shared" si="69"/>
        <v>8492.2887499999997</v>
      </c>
    </row>
    <row r="188" spans="1:27" x14ac:dyDescent="0.3">
      <c r="A188" t="s">
        <v>136</v>
      </c>
      <c r="B188" t="s">
        <v>190</v>
      </c>
      <c r="C188" t="s">
        <v>422</v>
      </c>
      <c r="D188" t="s">
        <v>438</v>
      </c>
      <c r="E188" t="s">
        <v>438</v>
      </c>
      <c r="F188" t="s">
        <v>37</v>
      </c>
      <c r="G188" s="1">
        <v>64230</v>
      </c>
      <c r="H188" s="1">
        <v>2390</v>
      </c>
      <c r="I188" s="2" t="s">
        <v>129</v>
      </c>
      <c r="J188" s="2" t="s">
        <v>129</v>
      </c>
      <c r="K188" s="1">
        <v>1430</v>
      </c>
      <c r="L188" s="1">
        <v>68050</v>
      </c>
      <c r="N188" s="1">
        <f t="shared" si="70"/>
        <v>13973.545000000002</v>
      </c>
      <c r="O188" s="1">
        <f t="shared" si="71"/>
        <v>82023.544999999998</v>
      </c>
      <c r="Q188" s="5">
        <v>0.23974999999999999</v>
      </c>
      <c r="R188" s="5">
        <f t="shared" si="64"/>
        <v>0.20975000000000002</v>
      </c>
      <c r="S188" s="6">
        <f t="shared" si="65"/>
        <v>13973.545000000002</v>
      </c>
      <c r="T188" s="5">
        <f t="shared" si="66"/>
        <v>0.03</v>
      </c>
      <c r="U188" s="6">
        <f t="shared" si="67"/>
        <v>1998.6</v>
      </c>
      <c r="V188" s="5">
        <v>0.16975000000000001</v>
      </c>
      <c r="W188" s="5">
        <v>0</v>
      </c>
      <c r="X188" s="5">
        <v>0.04</v>
      </c>
      <c r="Y188" s="5">
        <v>0.03</v>
      </c>
      <c r="Z188" s="5">
        <f t="shared" si="68"/>
        <v>8.9874999999999997E-2</v>
      </c>
      <c r="AA188" s="6">
        <f t="shared" si="69"/>
        <v>5987.4724999999999</v>
      </c>
    </row>
    <row r="189" spans="1:27" x14ac:dyDescent="0.3">
      <c r="A189" t="s">
        <v>168</v>
      </c>
      <c r="B189" t="s">
        <v>347</v>
      </c>
      <c r="C189" t="s">
        <v>422</v>
      </c>
      <c r="D189" t="s">
        <v>438</v>
      </c>
      <c r="E189" t="s">
        <v>438</v>
      </c>
      <c r="F189" t="s">
        <v>37</v>
      </c>
      <c r="G189" s="1">
        <v>64230</v>
      </c>
      <c r="H189" s="1">
        <v>1230</v>
      </c>
      <c r="I189" s="2">
        <v>290</v>
      </c>
      <c r="J189" s="2" t="s">
        <v>129</v>
      </c>
      <c r="K189" s="2" t="s">
        <v>129</v>
      </c>
      <c r="L189" s="1">
        <v>65750</v>
      </c>
      <c r="N189" s="1">
        <f t="shared" si="70"/>
        <v>13730.235000000001</v>
      </c>
      <c r="O189" s="1">
        <f t="shared" si="71"/>
        <v>79480.235000000001</v>
      </c>
      <c r="Q189" s="5">
        <v>0.23974999999999999</v>
      </c>
      <c r="R189" s="5">
        <f t="shared" si="64"/>
        <v>0.20975000000000002</v>
      </c>
      <c r="S189" s="6">
        <f t="shared" si="65"/>
        <v>13730.235000000001</v>
      </c>
      <c r="T189" s="5">
        <f t="shared" si="66"/>
        <v>0.03</v>
      </c>
      <c r="U189" s="6">
        <f t="shared" si="67"/>
        <v>1963.8</v>
      </c>
      <c r="V189" s="5">
        <v>0.16975000000000001</v>
      </c>
      <c r="W189" s="5">
        <v>0</v>
      </c>
      <c r="X189" s="5">
        <v>0.04</v>
      </c>
      <c r="Y189" s="5">
        <v>0.03</v>
      </c>
      <c r="Z189" s="5">
        <f t="shared" si="68"/>
        <v>8.9874999999999997E-2</v>
      </c>
      <c r="AA189" s="6">
        <f t="shared" si="69"/>
        <v>5883.2174999999997</v>
      </c>
    </row>
    <row r="190" spans="1:27" x14ac:dyDescent="0.3">
      <c r="A190" t="s">
        <v>158</v>
      </c>
      <c r="B190" t="s">
        <v>181</v>
      </c>
      <c r="C190" t="s">
        <v>422</v>
      </c>
      <c r="D190" t="s">
        <v>438</v>
      </c>
      <c r="E190" t="s">
        <v>438</v>
      </c>
      <c r="F190" t="s">
        <v>37</v>
      </c>
      <c r="G190" s="1">
        <v>64230</v>
      </c>
      <c r="H190" s="1">
        <v>1480</v>
      </c>
      <c r="I190" s="2" t="s">
        <v>129</v>
      </c>
      <c r="J190" s="2" t="s">
        <v>129</v>
      </c>
      <c r="K190" s="2" t="s">
        <v>129</v>
      </c>
      <c r="L190" s="1">
        <v>65710</v>
      </c>
      <c r="N190" s="1">
        <f t="shared" si="70"/>
        <v>13782.672500000001</v>
      </c>
      <c r="O190" s="1">
        <f t="shared" si="71"/>
        <v>79492.672500000001</v>
      </c>
      <c r="Q190" s="5">
        <v>0.23974999999999999</v>
      </c>
      <c r="R190" s="5">
        <f t="shared" si="64"/>
        <v>0.20975000000000002</v>
      </c>
      <c r="S190" s="6">
        <f t="shared" si="65"/>
        <v>13782.672500000001</v>
      </c>
      <c r="T190" s="5">
        <f t="shared" si="66"/>
        <v>0.03</v>
      </c>
      <c r="U190" s="6">
        <f t="shared" si="67"/>
        <v>1971.3</v>
      </c>
      <c r="V190" s="5">
        <v>0.16975000000000001</v>
      </c>
      <c r="W190" s="5">
        <v>0</v>
      </c>
      <c r="X190" s="5">
        <v>0.04</v>
      </c>
      <c r="Y190" s="5">
        <v>0.03</v>
      </c>
      <c r="Z190" s="5">
        <f t="shared" si="68"/>
        <v>8.9874999999999997E-2</v>
      </c>
      <c r="AA190" s="6">
        <f t="shared" si="69"/>
        <v>5905.6862499999997</v>
      </c>
    </row>
    <row r="191" spans="1:27" x14ac:dyDescent="0.3">
      <c r="A191" t="s">
        <v>143</v>
      </c>
      <c r="B191" t="s">
        <v>144</v>
      </c>
      <c r="C191" t="s">
        <v>425</v>
      </c>
      <c r="D191" t="s">
        <v>438</v>
      </c>
      <c r="E191" t="s">
        <v>438</v>
      </c>
      <c r="F191" t="s">
        <v>15</v>
      </c>
      <c r="G191" s="1">
        <v>74580</v>
      </c>
      <c r="H191" s="2">
        <v>800</v>
      </c>
      <c r="I191" s="2">
        <v>30</v>
      </c>
      <c r="J191" s="1">
        <v>13720</v>
      </c>
      <c r="K191" s="2" t="s">
        <v>129</v>
      </c>
      <c r="L191" s="1">
        <v>89130</v>
      </c>
      <c r="N191" s="1">
        <f t="shared" si="70"/>
        <v>15810.955000000002</v>
      </c>
      <c r="O191" s="1">
        <f t="shared" si="71"/>
        <v>104940.955</v>
      </c>
      <c r="Q191" s="5">
        <v>0.23974999999999999</v>
      </c>
      <c r="R191" s="5">
        <f t="shared" si="64"/>
        <v>0.20975000000000002</v>
      </c>
      <c r="S191" s="6">
        <f t="shared" si="65"/>
        <v>15810.955000000002</v>
      </c>
      <c r="T191" s="5">
        <f t="shared" si="66"/>
        <v>0.03</v>
      </c>
      <c r="U191" s="6">
        <f t="shared" si="67"/>
        <v>2261.4</v>
      </c>
      <c r="V191" s="5">
        <v>0.16975000000000001</v>
      </c>
      <c r="W191" s="5">
        <v>0</v>
      </c>
      <c r="X191" s="5">
        <v>0.04</v>
      </c>
      <c r="Y191" s="5">
        <v>0.03</v>
      </c>
      <c r="Z191" s="5">
        <f t="shared" si="68"/>
        <v>8.9874999999999997E-2</v>
      </c>
      <c r="AA191" s="6">
        <f t="shared" si="69"/>
        <v>6774.7775000000001</v>
      </c>
    </row>
    <row r="192" spans="1:27" x14ac:dyDescent="0.3">
      <c r="A192" t="s">
        <v>147</v>
      </c>
      <c r="B192" t="s">
        <v>220</v>
      </c>
      <c r="C192" t="s">
        <v>425</v>
      </c>
      <c r="D192" t="s">
        <v>438</v>
      </c>
      <c r="E192" t="s">
        <v>438</v>
      </c>
      <c r="F192" t="s">
        <v>15</v>
      </c>
      <c r="G192" s="1">
        <v>74480</v>
      </c>
      <c r="H192" s="2" t="s">
        <v>129</v>
      </c>
      <c r="I192" s="1">
        <v>1240</v>
      </c>
      <c r="J192" s="2" t="s">
        <v>129</v>
      </c>
      <c r="K192" s="2" t="s">
        <v>129</v>
      </c>
      <c r="L192" s="1">
        <v>75720</v>
      </c>
      <c r="N192" s="1">
        <f t="shared" si="70"/>
        <v>15622.180000000002</v>
      </c>
      <c r="O192" s="1">
        <f t="shared" si="71"/>
        <v>91342.180000000008</v>
      </c>
      <c r="Q192" s="5">
        <v>0.23974999999999999</v>
      </c>
      <c r="R192" s="5">
        <f t="shared" si="64"/>
        <v>0.20975000000000002</v>
      </c>
      <c r="S192" s="6">
        <f t="shared" si="65"/>
        <v>15622.180000000002</v>
      </c>
      <c r="T192" s="5">
        <f t="shared" si="66"/>
        <v>0.03</v>
      </c>
      <c r="U192" s="6">
        <f t="shared" si="67"/>
        <v>2234.4</v>
      </c>
      <c r="V192" s="5">
        <v>0.16975000000000001</v>
      </c>
      <c r="W192" s="5">
        <v>0</v>
      </c>
      <c r="X192" s="5">
        <v>0.04</v>
      </c>
      <c r="Y192" s="5">
        <v>0.03</v>
      </c>
      <c r="Z192" s="5">
        <f t="shared" si="68"/>
        <v>8.9874999999999997E-2</v>
      </c>
      <c r="AA192" s="6">
        <f t="shared" si="69"/>
        <v>6693.8899999999994</v>
      </c>
    </row>
    <row r="193" spans="1:27" x14ac:dyDescent="0.3">
      <c r="A193" t="s">
        <v>153</v>
      </c>
      <c r="B193" t="s">
        <v>283</v>
      </c>
      <c r="C193" t="s">
        <v>425</v>
      </c>
      <c r="D193" t="s">
        <v>438</v>
      </c>
      <c r="E193" t="s">
        <v>439</v>
      </c>
      <c r="F193" t="s">
        <v>86</v>
      </c>
      <c r="G193" s="1">
        <v>145960</v>
      </c>
      <c r="H193" s="2" t="s">
        <v>129</v>
      </c>
      <c r="I193" s="2" t="s">
        <v>129</v>
      </c>
      <c r="J193" s="2" t="s">
        <v>129</v>
      </c>
      <c r="K193" s="2" t="s">
        <v>129</v>
      </c>
      <c r="L193" s="1">
        <v>145960</v>
      </c>
      <c r="N193" s="1">
        <f t="shared" si="70"/>
        <v>24776.710000000003</v>
      </c>
      <c r="O193" s="1">
        <f t="shared" si="71"/>
        <v>170736.71</v>
      </c>
      <c r="Q193" s="5">
        <v>0.23974999999999999</v>
      </c>
      <c r="R193" s="5">
        <f t="shared" si="64"/>
        <v>0.16975000000000001</v>
      </c>
      <c r="S193" s="6">
        <f t="shared" si="65"/>
        <v>24776.710000000003</v>
      </c>
      <c r="T193" s="5">
        <f t="shared" si="66"/>
        <v>7.0000000000000007E-2</v>
      </c>
      <c r="U193" s="6">
        <f t="shared" si="67"/>
        <v>10217.200000000001</v>
      </c>
      <c r="V193" s="5">
        <v>0.16975000000000001</v>
      </c>
      <c r="W193" s="5">
        <v>0</v>
      </c>
      <c r="X193" s="5">
        <v>0</v>
      </c>
      <c r="Y193" s="5">
        <v>7.0000000000000007E-2</v>
      </c>
      <c r="Z193" s="5">
        <f t="shared" si="68"/>
        <v>4.9874999999999989E-2</v>
      </c>
      <c r="AA193" s="6">
        <f t="shared" si="69"/>
        <v>7279.7549999999983</v>
      </c>
    </row>
    <row r="194" spans="1:27" x14ac:dyDescent="0.3">
      <c r="A194" t="s">
        <v>158</v>
      </c>
      <c r="B194" t="s">
        <v>187</v>
      </c>
      <c r="C194" t="s">
        <v>425</v>
      </c>
      <c r="D194" t="s">
        <v>438</v>
      </c>
      <c r="E194" t="s">
        <v>438</v>
      </c>
      <c r="F194" t="s">
        <v>43</v>
      </c>
      <c r="G194" s="1">
        <v>136260</v>
      </c>
      <c r="H194" s="2" t="s">
        <v>129</v>
      </c>
      <c r="I194" s="2" t="s">
        <v>129</v>
      </c>
      <c r="J194" s="2" t="s">
        <v>129</v>
      </c>
      <c r="K194" s="1">
        <v>9110</v>
      </c>
      <c r="L194" s="1">
        <v>145370</v>
      </c>
      <c r="N194" s="1">
        <f t="shared" si="70"/>
        <v>28580.535000000003</v>
      </c>
      <c r="O194" s="1">
        <f t="shared" si="71"/>
        <v>173950.535</v>
      </c>
      <c r="Q194" s="5">
        <v>0.23974999999999999</v>
      </c>
      <c r="R194" s="5">
        <f t="shared" si="64"/>
        <v>0.20975000000000002</v>
      </c>
      <c r="S194" s="6">
        <f t="shared" si="65"/>
        <v>28580.535000000003</v>
      </c>
      <c r="T194" s="5">
        <f t="shared" si="66"/>
        <v>0.03</v>
      </c>
      <c r="U194" s="6">
        <f t="shared" si="67"/>
        <v>4087.7999999999997</v>
      </c>
      <c r="V194" s="5">
        <v>0.16975000000000001</v>
      </c>
      <c r="W194" s="5">
        <v>0</v>
      </c>
      <c r="X194" s="5">
        <v>0.04</v>
      </c>
      <c r="Y194" s="5">
        <v>0.03</v>
      </c>
      <c r="Z194" s="5">
        <f t="shared" si="68"/>
        <v>8.9874999999999997E-2</v>
      </c>
      <c r="AA194" s="6">
        <f t="shared" si="69"/>
        <v>12246.3675</v>
      </c>
    </row>
    <row r="195" spans="1:27" x14ac:dyDescent="0.3">
      <c r="A195" t="s">
        <v>156</v>
      </c>
      <c r="B195" t="s">
        <v>244</v>
      </c>
      <c r="C195" t="s">
        <v>425</v>
      </c>
      <c r="D195" t="s">
        <v>438</v>
      </c>
      <c r="E195" t="s">
        <v>438</v>
      </c>
      <c r="F195" t="s">
        <v>70</v>
      </c>
      <c r="G195" s="1">
        <v>30530</v>
      </c>
      <c r="H195" s="2" t="s">
        <v>129</v>
      </c>
      <c r="I195" s="2" t="s">
        <v>129</v>
      </c>
      <c r="J195" s="2" t="s">
        <v>129</v>
      </c>
      <c r="K195" s="1">
        <v>1860</v>
      </c>
      <c r="L195" s="1">
        <v>32390</v>
      </c>
      <c r="N195" s="1">
        <f t="shared" si="70"/>
        <v>6403.6675000000005</v>
      </c>
      <c r="O195" s="1">
        <f t="shared" si="71"/>
        <v>38793.667500000003</v>
      </c>
      <c r="Q195" s="5">
        <v>0.23974999999999999</v>
      </c>
      <c r="R195" s="5">
        <f t="shared" si="64"/>
        <v>0.20975000000000002</v>
      </c>
      <c r="S195" s="6">
        <f t="shared" si="65"/>
        <v>6403.6675000000005</v>
      </c>
      <c r="T195" s="5">
        <f t="shared" si="66"/>
        <v>0.03</v>
      </c>
      <c r="U195" s="6">
        <f t="shared" si="67"/>
        <v>915.9</v>
      </c>
      <c r="V195" s="5">
        <v>0.16975000000000001</v>
      </c>
      <c r="W195" s="5">
        <v>0</v>
      </c>
      <c r="X195" s="5">
        <v>0.04</v>
      </c>
      <c r="Y195" s="5">
        <v>0.03</v>
      </c>
      <c r="Z195" s="5">
        <f t="shared" si="68"/>
        <v>8.9874999999999997E-2</v>
      </c>
      <c r="AA195" s="6">
        <f t="shared" si="69"/>
        <v>2743.88375</v>
      </c>
    </row>
    <row r="196" spans="1:27" x14ac:dyDescent="0.3">
      <c r="A196" t="s">
        <v>205</v>
      </c>
      <c r="B196" t="s">
        <v>353</v>
      </c>
      <c r="C196" t="s">
        <v>425</v>
      </c>
      <c r="D196" t="s">
        <v>438</v>
      </c>
      <c r="E196" t="s">
        <v>438</v>
      </c>
      <c r="F196" t="s">
        <v>70</v>
      </c>
      <c r="G196" s="1">
        <v>12930</v>
      </c>
      <c r="H196" s="2" t="s">
        <v>129</v>
      </c>
      <c r="I196" s="2" t="s">
        <v>129</v>
      </c>
      <c r="J196" s="2" t="s">
        <v>129</v>
      </c>
      <c r="K196" s="2" t="s">
        <v>129</v>
      </c>
      <c r="L196" s="1">
        <v>12930</v>
      </c>
      <c r="N196" s="1">
        <f t="shared" si="70"/>
        <v>2712.0675000000001</v>
      </c>
      <c r="O196" s="1">
        <f t="shared" si="71"/>
        <v>15642.067500000001</v>
      </c>
      <c r="Q196" s="5">
        <v>0.23974999999999999</v>
      </c>
      <c r="R196" s="5">
        <f t="shared" si="64"/>
        <v>0.20975000000000002</v>
      </c>
      <c r="S196" s="6">
        <f t="shared" si="65"/>
        <v>2712.0675000000001</v>
      </c>
      <c r="T196" s="5">
        <f t="shared" si="66"/>
        <v>0.03</v>
      </c>
      <c r="U196" s="6">
        <f t="shared" si="67"/>
        <v>387.9</v>
      </c>
      <c r="V196" s="5">
        <v>0.16975000000000001</v>
      </c>
      <c r="W196" s="5">
        <v>0</v>
      </c>
      <c r="X196" s="5">
        <v>0.04</v>
      </c>
      <c r="Y196" s="5">
        <v>0.03</v>
      </c>
      <c r="Z196" s="5">
        <f t="shared" si="68"/>
        <v>8.9874999999999997E-2</v>
      </c>
      <c r="AA196" s="6">
        <f t="shared" si="69"/>
        <v>1162.08375</v>
      </c>
    </row>
    <row r="197" spans="1:27" x14ac:dyDescent="0.3">
      <c r="A197" t="s">
        <v>156</v>
      </c>
      <c r="B197" t="s">
        <v>362</v>
      </c>
      <c r="C197" t="s">
        <v>425</v>
      </c>
      <c r="D197" t="s">
        <v>438</v>
      </c>
      <c r="E197" t="s">
        <v>438</v>
      </c>
      <c r="F197" t="s">
        <v>9</v>
      </c>
      <c r="G197" s="1">
        <v>125240</v>
      </c>
      <c r="H197" s="2" t="s">
        <v>129</v>
      </c>
      <c r="I197" s="1">
        <v>9520</v>
      </c>
      <c r="J197" s="2" t="s">
        <v>129</v>
      </c>
      <c r="K197" s="2" t="s">
        <v>129</v>
      </c>
      <c r="L197" s="1">
        <v>134760</v>
      </c>
      <c r="N197" s="1">
        <f t="shared" si="70"/>
        <v>26269.090000000004</v>
      </c>
      <c r="O197" s="1">
        <f t="shared" si="71"/>
        <v>161029.09</v>
      </c>
      <c r="Q197" s="5">
        <v>0.23974999999999999</v>
      </c>
      <c r="R197" s="5">
        <f t="shared" si="64"/>
        <v>0.20975000000000002</v>
      </c>
      <c r="S197" s="6">
        <f t="shared" si="65"/>
        <v>26269.090000000004</v>
      </c>
      <c r="T197" s="5">
        <f t="shared" si="66"/>
        <v>0.03</v>
      </c>
      <c r="U197" s="6">
        <f t="shared" si="67"/>
        <v>3757.2</v>
      </c>
      <c r="V197" s="5">
        <v>0.16975000000000001</v>
      </c>
      <c r="W197" s="5">
        <v>0</v>
      </c>
      <c r="X197" s="5">
        <v>0.04</v>
      </c>
      <c r="Y197" s="5">
        <v>0.03</v>
      </c>
      <c r="Z197" s="5">
        <f t="shared" si="68"/>
        <v>8.9874999999999997E-2</v>
      </c>
      <c r="AA197" s="6">
        <f t="shared" si="69"/>
        <v>11255.945</v>
      </c>
    </row>
    <row r="198" spans="1:27" x14ac:dyDescent="0.3">
      <c r="A198" t="s">
        <v>130</v>
      </c>
      <c r="B198" t="s">
        <v>131</v>
      </c>
      <c r="C198" t="s">
        <v>425</v>
      </c>
      <c r="D198" t="s">
        <v>438</v>
      </c>
      <c r="E198" t="s">
        <v>438</v>
      </c>
      <c r="F198" t="s">
        <v>9</v>
      </c>
      <c r="G198" s="1">
        <v>125240</v>
      </c>
      <c r="H198" s="2" t="s">
        <v>129</v>
      </c>
      <c r="I198" s="2">
        <v>310</v>
      </c>
      <c r="J198" s="2" t="s">
        <v>129</v>
      </c>
      <c r="K198" s="2" t="s">
        <v>129</v>
      </c>
      <c r="L198" s="1">
        <v>125550</v>
      </c>
      <c r="N198" s="1">
        <f t="shared" si="70"/>
        <v>26269.090000000004</v>
      </c>
      <c r="O198" s="1">
        <f t="shared" si="71"/>
        <v>151819.09</v>
      </c>
      <c r="Q198" s="5">
        <v>0.23974999999999999</v>
      </c>
      <c r="R198" s="5">
        <f t="shared" si="64"/>
        <v>0.20975000000000002</v>
      </c>
      <c r="S198" s="6">
        <f t="shared" si="65"/>
        <v>26269.090000000004</v>
      </c>
      <c r="T198" s="5">
        <f t="shared" si="66"/>
        <v>0.03</v>
      </c>
      <c r="U198" s="6">
        <f t="shared" si="67"/>
        <v>3757.2</v>
      </c>
      <c r="V198" s="5">
        <v>0.16975000000000001</v>
      </c>
      <c r="W198" s="5">
        <v>0</v>
      </c>
      <c r="X198" s="5">
        <v>0.04</v>
      </c>
      <c r="Y198" s="5">
        <v>0.03</v>
      </c>
      <c r="Z198" s="5">
        <f t="shared" si="68"/>
        <v>8.9874999999999997E-2</v>
      </c>
      <c r="AA198" s="6">
        <f t="shared" si="69"/>
        <v>11255.945</v>
      </c>
    </row>
    <row r="199" spans="1:27" x14ac:dyDescent="0.3">
      <c r="A199" t="s">
        <v>134</v>
      </c>
      <c r="B199" t="s">
        <v>383</v>
      </c>
      <c r="C199" t="s">
        <v>425</v>
      </c>
      <c r="D199" t="s">
        <v>438</v>
      </c>
      <c r="E199" t="s">
        <v>438</v>
      </c>
      <c r="F199" t="s">
        <v>119</v>
      </c>
      <c r="G199" s="1">
        <v>105200</v>
      </c>
      <c r="H199" s="1">
        <v>5290</v>
      </c>
      <c r="I199" s="1">
        <v>18160</v>
      </c>
      <c r="J199" s="2" t="s">
        <v>129</v>
      </c>
      <c r="K199" s="2" t="s">
        <v>129</v>
      </c>
      <c r="L199" s="1">
        <v>128650</v>
      </c>
      <c r="N199" s="1">
        <f t="shared" si="70"/>
        <v>23175.277500000004</v>
      </c>
      <c r="O199" s="1">
        <f t="shared" si="71"/>
        <v>151825.2775</v>
      </c>
      <c r="Q199" s="5">
        <v>0.23974999999999999</v>
      </c>
      <c r="R199" s="5">
        <f t="shared" si="64"/>
        <v>0.20975000000000002</v>
      </c>
      <c r="S199" s="6">
        <f t="shared" si="65"/>
        <v>23175.277500000004</v>
      </c>
      <c r="T199" s="5">
        <f t="shared" si="66"/>
        <v>0.03</v>
      </c>
      <c r="U199" s="6">
        <f t="shared" si="67"/>
        <v>3314.7</v>
      </c>
      <c r="V199" s="5">
        <v>0.16975000000000001</v>
      </c>
      <c r="W199" s="5">
        <v>0</v>
      </c>
      <c r="X199" s="5">
        <v>0.04</v>
      </c>
      <c r="Y199" s="5">
        <v>0.03</v>
      </c>
      <c r="Z199" s="5">
        <f t="shared" si="68"/>
        <v>8.9874999999999997E-2</v>
      </c>
      <c r="AA199" s="6">
        <f t="shared" si="69"/>
        <v>9930.2887499999997</v>
      </c>
    </row>
    <row r="200" spans="1:27" x14ac:dyDescent="0.3">
      <c r="A200" t="s">
        <v>130</v>
      </c>
      <c r="B200" t="s">
        <v>351</v>
      </c>
      <c r="C200" t="s">
        <v>427</v>
      </c>
      <c r="D200" t="s">
        <v>438</v>
      </c>
      <c r="E200" t="s">
        <v>438</v>
      </c>
      <c r="F200" t="s">
        <v>108</v>
      </c>
      <c r="G200" s="1">
        <v>85170</v>
      </c>
      <c r="H200" s="1">
        <v>4220</v>
      </c>
      <c r="I200" s="1">
        <v>9460</v>
      </c>
      <c r="J200" s="2" t="s">
        <v>129</v>
      </c>
      <c r="K200" s="1">
        <v>4120</v>
      </c>
      <c r="L200" s="1">
        <v>102970</v>
      </c>
      <c r="N200" s="1">
        <f t="shared" si="70"/>
        <v>18749.552500000002</v>
      </c>
      <c r="O200" s="1">
        <f t="shared" si="71"/>
        <v>121719.55250000001</v>
      </c>
      <c r="Q200" s="5">
        <v>0.23974999999999999</v>
      </c>
      <c r="R200" s="5">
        <f t="shared" si="64"/>
        <v>0.20975000000000002</v>
      </c>
      <c r="S200" s="6">
        <f t="shared" si="65"/>
        <v>18749.552500000002</v>
      </c>
      <c r="T200" s="5">
        <f t="shared" si="66"/>
        <v>0.03</v>
      </c>
      <c r="U200" s="6">
        <f t="shared" si="67"/>
        <v>2681.7</v>
      </c>
      <c r="V200" s="5">
        <v>0.16975000000000001</v>
      </c>
      <c r="W200" s="5">
        <v>0</v>
      </c>
      <c r="X200" s="5">
        <v>0.04</v>
      </c>
      <c r="Y200" s="5">
        <v>0.03</v>
      </c>
      <c r="Z200" s="5">
        <f t="shared" si="68"/>
        <v>8.9874999999999997E-2</v>
      </c>
      <c r="AA200" s="6">
        <f t="shared" si="69"/>
        <v>8033.9262499999995</v>
      </c>
    </row>
    <row r="201" spans="1:27" x14ac:dyDescent="0.3">
      <c r="A201" t="s">
        <v>138</v>
      </c>
      <c r="B201" t="s">
        <v>139</v>
      </c>
      <c r="C201" t="s">
        <v>427</v>
      </c>
      <c r="D201" t="s">
        <v>438</v>
      </c>
      <c r="E201" t="s">
        <v>438</v>
      </c>
      <c r="F201" t="s">
        <v>13</v>
      </c>
      <c r="G201" s="1">
        <v>74480</v>
      </c>
      <c r="H201" s="1">
        <v>1040</v>
      </c>
      <c r="I201" s="1">
        <v>9970</v>
      </c>
      <c r="J201" s="2" t="s">
        <v>129</v>
      </c>
      <c r="K201" s="2" t="s">
        <v>129</v>
      </c>
      <c r="L201" s="1">
        <v>85490</v>
      </c>
      <c r="N201" s="1">
        <f t="shared" si="70"/>
        <v>15840.320000000002</v>
      </c>
      <c r="O201" s="1">
        <f t="shared" si="71"/>
        <v>101330.32</v>
      </c>
      <c r="Q201" s="5">
        <v>0.23974999999999999</v>
      </c>
      <c r="R201" s="5">
        <f t="shared" si="64"/>
        <v>0.20975000000000002</v>
      </c>
      <c r="S201" s="6">
        <f t="shared" si="65"/>
        <v>15840.320000000002</v>
      </c>
      <c r="T201" s="5">
        <f t="shared" si="66"/>
        <v>0.03</v>
      </c>
      <c r="U201" s="6">
        <f t="shared" si="67"/>
        <v>2265.6</v>
      </c>
      <c r="V201" s="5">
        <v>0.16975000000000001</v>
      </c>
      <c r="W201" s="5">
        <v>0</v>
      </c>
      <c r="X201" s="5">
        <v>0.04</v>
      </c>
      <c r="Y201" s="5">
        <v>0.03</v>
      </c>
      <c r="Z201" s="5">
        <f t="shared" si="68"/>
        <v>8.9874999999999997E-2</v>
      </c>
      <c r="AA201" s="6">
        <f t="shared" si="69"/>
        <v>6787.36</v>
      </c>
    </row>
    <row r="202" spans="1:27" x14ac:dyDescent="0.3">
      <c r="A202" t="s">
        <v>143</v>
      </c>
      <c r="B202" t="s">
        <v>348</v>
      </c>
      <c r="C202" t="s">
        <v>427</v>
      </c>
      <c r="D202" t="s">
        <v>438</v>
      </c>
      <c r="E202" t="s">
        <v>438</v>
      </c>
      <c r="F202" t="s">
        <v>78</v>
      </c>
      <c r="G202" s="1">
        <v>85180</v>
      </c>
      <c r="H202" s="2" t="s">
        <v>129</v>
      </c>
      <c r="I202" s="2" t="s">
        <v>129</v>
      </c>
      <c r="J202" s="2" t="s">
        <v>129</v>
      </c>
      <c r="K202" s="1">
        <v>5700</v>
      </c>
      <c r="L202" s="1">
        <v>90880</v>
      </c>
      <c r="N202" s="1">
        <f t="shared" si="70"/>
        <v>17866.505000000001</v>
      </c>
      <c r="O202" s="1">
        <f t="shared" si="71"/>
        <v>108746.505</v>
      </c>
      <c r="Q202" s="5">
        <v>0.23974999999999999</v>
      </c>
      <c r="R202" s="5">
        <f t="shared" si="64"/>
        <v>0.20975000000000002</v>
      </c>
      <c r="S202" s="6">
        <f t="shared" si="65"/>
        <v>17866.505000000001</v>
      </c>
      <c r="T202" s="5">
        <f t="shared" si="66"/>
        <v>0.03</v>
      </c>
      <c r="U202" s="6">
        <f t="shared" si="67"/>
        <v>2555.4</v>
      </c>
      <c r="V202" s="5">
        <v>0.16975000000000001</v>
      </c>
      <c r="W202" s="5">
        <v>0</v>
      </c>
      <c r="X202" s="5">
        <v>0.04</v>
      </c>
      <c r="Y202" s="5">
        <v>0.03</v>
      </c>
      <c r="Z202" s="5">
        <f t="shared" si="68"/>
        <v>8.9874999999999997E-2</v>
      </c>
      <c r="AA202" s="6">
        <f t="shared" si="69"/>
        <v>7655.5524999999998</v>
      </c>
    </row>
    <row r="203" spans="1:27" x14ac:dyDescent="0.3">
      <c r="A203" t="s">
        <v>161</v>
      </c>
      <c r="B203" t="s">
        <v>197</v>
      </c>
      <c r="C203" t="s">
        <v>427</v>
      </c>
      <c r="D203" t="s">
        <v>438</v>
      </c>
      <c r="E203" t="s">
        <v>438</v>
      </c>
      <c r="F203" t="s">
        <v>49</v>
      </c>
      <c r="G203" s="1">
        <v>49710</v>
      </c>
      <c r="H203" s="1">
        <v>7460</v>
      </c>
      <c r="I203" s="1">
        <v>4080</v>
      </c>
      <c r="J203" s="2" t="s">
        <v>129</v>
      </c>
      <c r="K203" s="1">
        <v>2330</v>
      </c>
      <c r="L203" s="1">
        <v>63580</v>
      </c>
      <c r="N203" s="1">
        <f t="shared" si="70"/>
        <v>11991.407500000001</v>
      </c>
      <c r="O203" s="1">
        <f t="shared" si="71"/>
        <v>75571.407500000001</v>
      </c>
      <c r="Q203" s="5">
        <v>0.23974999999999999</v>
      </c>
      <c r="R203" s="5">
        <f t="shared" si="64"/>
        <v>0.20975000000000002</v>
      </c>
      <c r="S203" s="6">
        <f t="shared" si="65"/>
        <v>11991.407500000001</v>
      </c>
      <c r="T203" s="5">
        <f t="shared" si="66"/>
        <v>0.03</v>
      </c>
      <c r="U203" s="6">
        <f t="shared" si="67"/>
        <v>1715.1</v>
      </c>
      <c r="V203" s="5">
        <v>0.16975000000000001</v>
      </c>
      <c r="W203" s="5">
        <v>0</v>
      </c>
      <c r="X203" s="5">
        <v>0.04</v>
      </c>
      <c r="Y203" s="5">
        <v>0.03</v>
      </c>
      <c r="Z203" s="5">
        <f t="shared" si="68"/>
        <v>8.9874999999999997E-2</v>
      </c>
      <c r="AA203" s="6">
        <f t="shared" si="69"/>
        <v>5138.1537499999995</v>
      </c>
    </row>
    <row r="204" spans="1:27" x14ac:dyDescent="0.3">
      <c r="A204" t="s">
        <v>140</v>
      </c>
      <c r="B204" t="s">
        <v>317</v>
      </c>
      <c r="C204" t="s">
        <v>427</v>
      </c>
      <c r="D204" t="s">
        <v>438</v>
      </c>
      <c r="E204" t="s">
        <v>438</v>
      </c>
      <c r="F204" t="s">
        <v>49</v>
      </c>
      <c r="G204" s="1">
        <v>49710</v>
      </c>
      <c r="H204" s="1">
        <v>9720</v>
      </c>
      <c r="I204" s="2" t="s">
        <v>129</v>
      </c>
      <c r="J204" s="2" t="s">
        <v>129</v>
      </c>
      <c r="K204" s="1">
        <v>3060</v>
      </c>
      <c r="L204" s="1">
        <v>62490</v>
      </c>
      <c r="N204" s="1">
        <f t="shared" si="70"/>
        <v>12465.442500000001</v>
      </c>
      <c r="O204" s="1">
        <f t="shared" si="71"/>
        <v>74955.442500000005</v>
      </c>
      <c r="Q204" s="5">
        <v>0.23974999999999999</v>
      </c>
      <c r="R204" s="5">
        <f t="shared" si="64"/>
        <v>0.20975000000000002</v>
      </c>
      <c r="S204" s="6">
        <f t="shared" si="65"/>
        <v>12465.442500000001</v>
      </c>
      <c r="T204" s="5">
        <f t="shared" si="66"/>
        <v>0.03</v>
      </c>
      <c r="U204" s="6">
        <f t="shared" si="67"/>
        <v>1782.8999999999999</v>
      </c>
      <c r="V204" s="5">
        <v>0.16975000000000001</v>
      </c>
      <c r="W204" s="5">
        <v>0</v>
      </c>
      <c r="X204" s="5">
        <v>0.04</v>
      </c>
      <c r="Y204" s="5">
        <v>0.03</v>
      </c>
      <c r="Z204" s="5">
        <f t="shared" si="68"/>
        <v>8.9874999999999997E-2</v>
      </c>
      <c r="AA204" s="6">
        <f t="shared" si="69"/>
        <v>5341.2712499999998</v>
      </c>
    </row>
    <row r="205" spans="1:27" x14ac:dyDescent="0.3">
      <c r="A205" t="s">
        <v>153</v>
      </c>
      <c r="B205" t="s">
        <v>410</v>
      </c>
      <c r="C205" t="s">
        <v>427</v>
      </c>
      <c r="D205" t="s">
        <v>438</v>
      </c>
      <c r="E205" t="s">
        <v>438</v>
      </c>
      <c r="F205" t="s">
        <v>49</v>
      </c>
      <c r="G205" s="1">
        <v>49710</v>
      </c>
      <c r="H205" s="1">
        <v>5120</v>
      </c>
      <c r="I205" s="1">
        <v>4240</v>
      </c>
      <c r="J205" s="2" t="s">
        <v>129</v>
      </c>
      <c r="K205" s="2">
        <v>180</v>
      </c>
      <c r="L205" s="1">
        <v>59250</v>
      </c>
      <c r="N205" s="1">
        <f t="shared" si="70"/>
        <v>11500.592500000001</v>
      </c>
      <c r="O205" s="1">
        <f t="shared" si="71"/>
        <v>70750.592499999999</v>
      </c>
      <c r="Q205" s="5">
        <v>0.23974999999999999</v>
      </c>
      <c r="R205" s="5">
        <f t="shared" si="64"/>
        <v>0.20975000000000002</v>
      </c>
      <c r="S205" s="6">
        <f t="shared" si="65"/>
        <v>11500.592500000001</v>
      </c>
      <c r="T205" s="5">
        <f t="shared" si="66"/>
        <v>0.03</v>
      </c>
      <c r="U205" s="6">
        <f t="shared" si="67"/>
        <v>1644.8999999999999</v>
      </c>
      <c r="V205" s="5">
        <v>0.16975000000000001</v>
      </c>
      <c r="W205" s="5">
        <v>0</v>
      </c>
      <c r="X205" s="5">
        <v>0.04</v>
      </c>
      <c r="Y205" s="5">
        <v>0.03</v>
      </c>
      <c r="Z205" s="5">
        <f t="shared" si="68"/>
        <v>8.9874999999999997E-2</v>
      </c>
      <c r="AA205" s="6">
        <f t="shared" si="69"/>
        <v>4927.8462499999996</v>
      </c>
    </row>
    <row r="206" spans="1:27" x14ac:dyDescent="0.3">
      <c r="A206" t="s">
        <v>130</v>
      </c>
      <c r="B206" t="s">
        <v>200</v>
      </c>
      <c r="C206" t="s">
        <v>427</v>
      </c>
      <c r="D206" t="s">
        <v>438</v>
      </c>
      <c r="E206" t="s">
        <v>438</v>
      </c>
      <c r="F206" t="s">
        <v>49</v>
      </c>
      <c r="G206" s="1">
        <v>49710</v>
      </c>
      <c r="H206" s="1">
        <v>3760</v>
      </c>
      <c r="I206" s="1">
        <v>3670</v>
      </c>
      <c r="J206" s="2" t="s">
        <v>129</v>
      </c>
      <c r="K206" s="2" t="s">
        <v>129</v>
      </c>
      <c r="L206" s="1">
        <v>57140</v>
      </c>
      <c r="N206" s="1">
        <f t="shared" si="70"/>
        <v>11215.3325</v>
      </c>
      <c r="O206" s="1">
        <f t="shared" si="71"/>
        <v>68355.332500000004</v>
      </c>
      <c r="Q206" s="5">
        <v>0.23974999999999999</v>
      </c>
      <c r="R206" s="5">
        <f t="shared" si="64"/>
        <v>0.20975000000000002</v>
      </c>
      <c r="S206" s="6">
        <f t="shared" si="65"/>
        <v>11215.3325</v>
      </c>
      <c r="T206" s="5">
        <f t="shared" si="66"/>
        <v>0.03</v>
      </c>
      <c r="U206" s="6">
        <f t="shared" si="67"/>
        <v>1604.1</v>
      </c>
      <c r="V206" s="5">
        <v>0.16975000000000001</v>
      </c>
      <c r="W206" s="5">
        <v>0</v>
      </c>
      <c r="X206" s="5">
        <v>0.04</v>
      </c>
      <c r="Y206" s="5">
        <v>0.03</v>
      </c>
      <c r="Z206" s="5">
        <f t="shared" si="68"/>
        <v>8.9874999999999997E-2</v>
      </c>
      <c r="AA206" s="6">
        <f t="shared" si="69"/>
        <v>4805.61625</v>
      </c>
    </row>
    <row r="207" spans="1:27" x14ac:dyDescent="0.3">
      <c r="A207" t="s">
        <v>130</v>
      </c>
      <c r="B207" t="s">
        <v>361</v>
      </c>
      <c r="C207" t="s">
        <v>427</v>
      </c>
      <c r="D207" t="s">
        <v>438</v>
      </c>
      <c r="E207" t="s">
        <v>438</v>
      </c>
      <c r="F207" t="s">
        <v>112</v>
      </c>
      <c r="G207" s="1">
        <v>27980</v>
      </c>
      <c r="H207" s="2">
        <v>240</v>
      </c>
      <c r="I207" s="2">
        <v>500</v>
      </c>
      <c r="J207" s="2" t="s">
        <v>129</v>
      </c>
      <c r="K207" s="2" t="s">
        <v>129</v>
      </c>
      <c r="L207" s="1">
        <v>28720</v>
      </c>
      <c r="N207" s="1">
        <f t="shared" si="70"/>
        <v>5919.1450000000004</v>
      </c>
      <c r="O207" s="1">
        <f t="shared" si="71"/>
        <v>34639.145000000004</v>
      </c>
      <c r="Q207" s="5">
        <v>0.23974999999999999</v>
      </c>
      <c r="R207" s="5">
        <f t="shared" si="64"/>
        <v>0.20975000000000002</v>
      </c>
      <c r="S207" s="6">
        <f t="shared" si="65"/>
        <v>5919.1450000000004</v>
      </c>
      <c r="T207" s="5">
        <f t="shared" si="66"/>
        <v>0.03</v>
      </c>
      <c r="U207" s="6">
        <f t="shared" si="67"/>
        <v>846.6</v>
      </c>
      <c r="V207" s="5">
        <v>0.16975000000000001</v>
      </c>
      <c r="W207" s="5">
        <v>0</v>
      </c>
      <c r="X207" s="5">
        <v>0.04</v>
      </c>
      <c r="Y207" s="5">
        <v>0.03</v>
      </c>
      <c r="Z207" s="5">
        <f t="shared" si="68"/>
        <v>8.9874999999999997E-2</v>
      </c>
      <c r="AA207" s="6">
        <f t="shared" si="69"/>
        <v>2536.2725</v>
      </c>
    </row>
    <row r="208" spans="1:27" x14ac:dyDescent="0.3">
      <c r="A208" t="s">
        <v>142</v>
      </c>
      <c r="B208" t="s">
        <v>267</v>
      </c>
      <c r="C208" t="s">
        <v>427</v>
      </c>
      <c r="D208" t="s">
        <v>438</v>
      </c>
      <c r="E208" t="s">
        <v>438</v>
      </c>
      <c r="F208" t="s">
        <v>79</v>
      </c>
      <c r="G208" s="1">
        <v>96600</v>
      </c>
      <c r="H208" s="1">
        <v>2840</v>
      </c>
      <c r="I208" s="2">
        <v>450</v>
      </c>
      <c r="J208" s="2" t="s">
        <v>129</v>
      </c>
      <c r="K208" s="2" t="s">
        <v>129</v>
      </c>
      <c r="L208" s="1">
        <v>99890</v>
      </c>
      <c r="N208" s="1">
        <f t="shared" si="70"/>
        <v>20857.54</v>
      </c>
      <c r="O208" s="1">
        <f t="shared" si="71"/>
        <v>120747.54000000001</v>
      </c>
      <c r="Q208" s="5">
        <v>0.23974999999999999</v>
      </c>
      <c r="R208" s="5">
        <f t="shared" si="64"/>
        <v>0.20975000000000002</v>
      </c>
      <c r="S208" s="6">
        <f t="shared" si="65"/>
        <v>20857.54</v>
      </c>
      <c r="T208" s="5">
        <f t="shared" si="66"/>
        <v>0.03</v>
      </c>
      <c r="U208" s="6">
        <f t="shared" si="67"/>
        <v>2983.2</v>
      </c>
      <c r="V208" s="5">
        <v>0.16975000000000001</v>
      </c>
      <c r="W208" s="5">
        <v>0</v>
      </c>
      <c r="X208" s="5">
        <v>0.04</v>
      </c>
      <c r="Y208" s="5">
        <v>0.03</v>
      </c>
      <c r="Z208" s="5">
        <f t="shared" si="68"/>
        <v>8.9874999999999997E-2</v>
      </c>
      <c r="AA208" s="6">
        <f t="shared" si="69"/>
        <v>8937.17</v>
      </c>
    </row>
    <row r="209" spans="1:27" x14ac:dyDescent="0.3">
      <c r="A209" t="s">
        <v>134</v>
      </c>
      <c r="B209" t="s">
        <v>292</v>
      </c>
      <c r="C209" t="s">
        <v>427</v>
      </c>
      <c r="D209" t="s">
        <v>438</v>
      </c>
      <c r="E209" t="s">
        <v>438</v>
      </c>
      <c r="F209" t="s">
        <v>32</v>
      </c>
      <c r="G209" s="1">
        <v>54180</v>
      </c>
      <c r="H209" s="1">
        <v>11050</v>
      </c>
      <c r="I209" s="1">
        <v>8740</v>
      </c>
      <c r="J209" s="2" t="s">
        <v>129</v>
      </c>
      <c r="K209" s="1">
        <v>3580</v>
      </c>
      <c r="L209" s="1">
        <v>77550</v>
      </c>
      <c r="N209" s="1">
        <f t="shared" si="70"/>
        <v>13681.992500000002</v>
      </c>
      <c r="O209" s="1">
        <f t="shared" si="71"/>
        <v>91231.992500000008</v>
      </c>
      <c r="Q209" s="5">
        <v>0.23974999999999999</v>
      </c>
      <c r="R209" s="5">
        <f t="shared" ref="R209:R272" si="72">SUM(V209+X209)</f>
        <v>0.20975000000000002</v>
      </c>
      <c r="S209" s="6">
        <f t="shared" ref="S209:S272" si="73">SUM(G209,H209)*R209</f>
        <v>13681.992500000002</v>
      </c>
      <c r="T209" s="5">
        <f t="shared" ref="T209:T272" si="74">SUM(W209,Y209)</f>
        <v>0.03</v>
      </c>
      <c r="U209" s="6">
        <f t="shared" ref="U209:U272" si="75">SUM(G209,H209)*T209</f>
        <v>1956.8999999999999</v>
      </c>
      <c r="V209" s="5">
        <v>0.16975000000000001</v>
      </c>
      <c r="W209" s="5">
        <v>0</v>
      </c>
      <c r="X209" s="5">
        <v>0.04</v>
      </c>
      <c r="Y209" s="5">
        <v>0.03</v>
      </c>
      <c r="Z209" s="5">
        <f t="shared" ref="Z209:Z272" si="76">(Q209/2)-T209</f>
        <v>8.9874999999999997E-2</v>
      </c>
      <c r="AA209" s="6">
        <f t="shared" ref="AA209:AA272" si="77">SUM(G209,H209)*Z209</f>
        <v>5862.5462499999994</v>
      </c>
    </row>
    <row r="210" spans="1:27" x14ac:dyDescent="0.3">
      <c r="A210" t="s">
        <v>158</v>
      </c>
      <c r="B210" t="s">
        <v>214</v>
      </c>
      <c r="C210" t="s">
        <v>427</v>
      </c>
      <c r="D210" t="s">
        <v>438</v>
      </c>
      <c r="E210" t="s">
        <v>438</v>
      </c>
      <c r="F210" t="s">
        <v>32</v>
      </c>
      <c r="G210" s="1">
        <v>47690</v>
      </c>
      <c r="H210" s="1">
        <v>4530</v>
      </c>
      <c r="I210" s="1">
        <v>5930</v>
      </c>
      <c r="J210" s="2" t="s">
        <v>129</v>
      </c>
      <c r="K210" s="2" t="s">
        <v>129</v>
      </c>
      <c r="L210" s="1">
        <v>58150</v>
      </c>
      <c r="N210" s="1">
        <f t="shared" si="70"/>
        <v>10953.145</v>
      </c>
      <c r="O210" s="1">
        <f t="shared" si="71"/>
        <v>69103.145000000004</v>
      </c>
      <c r="Q210" s="5">
        <v>0.23974999999999999</v>
      </c>
      <c r="R210" s="5">
        <f t="shared" si="72"/>
        <v>0.20975000000000002</v>
      </c>
      <c r="S210" s="6">
        <f t="shared" si="73"/>
        <v>10953.145</v>
      </c>
      <c r="T210" s="5">
        <f t="shared" si="74"/>
        <v>0.03</v>
      </c>
      <c r="U210" s="6">
        <f t="shared" si="75"/>
        <v>1566.6</v>
      </c>
      <c r="V210" s="5">
        <v>0.16975000000000001</v>
      </c>
      <c r="W210" s="5">
        <v>0</v>
      </c>
      <c r="X210" s="5">
        <v>0.04</v>
      </c>
      <c r="Y210" s="5">
        <v>0.03</v>
      </c>
      <c r="Z210" s="5">
        <f t="shared" si="76"/>
        <v>8.9874999999999997E-2</v>
      </c>
      <c r="AA210" s="6">
        <f t="shared" si="77"/>
        <v>4693.2725</v>
      </c>
    </row>
    <row r="211" spans="1:27" x14ac:dyDescent="0.3">
      <c r="A211" t="s">
        <v>134</v>
      </c>
      <c r="B211" t="s">
        <v>259</v>
      </c>
      <c r="C211" t="s">
        <v>427</v>
      </c>
      <c r="D211" t="s">
        <v>438</v>
      </c>
      <c r="E211" t="s">
        <v>438</v>
      </c>
      <c r="F211" t="s">
        <v>32</v>
      </c>
      <c r="G211" s="1">
        <v>46920</v>
      </c>
      <c r="H211" s="1">
        <v>6400</v>
      </c>
      <c r="I211" s="1">
        <v>4380</v>
      </c>
      <c r="J211" s="2" t="s">
        <v>129</v>
      </c>
      <c r="K211" s="2" t="s">
        <v>129</v>
      </c>
      <c r="L211" s="1">
        <v>57700</v>
      </c>
      <c r="N211" s="1">
        <f t="shared" si="70"/>
        <v>11183.87</v>
      </c>
      <c r="O211" s="1">
        <f t="shared" si="71"/>
        <v>68883.87</v>
      </c>
      <c r="Q211" s="5">
        <v>0.23974999999999999</v>
      </c>
      <c r="R211" s="5">
        <f t="shared" si="72"/>
        <v>0.20975000000000002</v>
      </c>
      <c r="S211" s="6">
        <f t="shared" si="73"/>
        <v>11183.87</v>
      </c>
      <c r="T211" s="5">
        <f t="shared" si="74"/>
        <v>0.03</v>
      </c>
      <c r="U211" s="6">
        <f t="shared" si="75"/>
        <v>1599.6</v>
      </c>
      <c r="V211" s="5">
        <v>0.16975000000000001</v>
      </c>
      <c r="W211" s="5">
        <v>0</v>
      </c>
      <c r="X211" s="5">
        <v>0.04</v>
      </c>
      <c r="Y211" s="5">
        <v>0.03</v>
      </c>
      <c r="Z211" s="5">
        <f t="shared" si="76"/>
        <v>8.9874999999999997E-2</v>
      </c>
      <c r="AA211" s="6">
        <f t="shared" si="77"/>
        <v>4792.1350000000002</v>
      </c>
    </row>
    <row r="212" spans="1:27" x14ac:dyDescent="0.3">
      <c r="A212" t="s">
        <v>140</v>
      </c>
      <c r="B212" t="s">
        <v>174</v>
      </c>
      <c r="C212" t="s">
        <v>427</v>
      </c>
      <c r="D212" t="s">
        <v>438</v>
      </c>
      <c r="E212" t="s">
        <v>438</v>
      </c>
      <c r="F212" t="s">
        <v>32</v>
      </c>
      <c r="G212" s="1">
        <v>37000</v>
      </c>
      <c r="H212" s="1">
        <v>5490</v>
      </c>
      <c r="I212" s="1">
        <v>2560</v>
      </c>
      <c r="J212" s="2" t="s">
        <v>129</v>
      </c>
      <c r="K212" s="2" t="s">
        <v>129</v>
      </c>
      <c r="L212" s="1">
        <v>45050</v>
      </c>
      <c r="N212" s="1">
        <f t="shared" si="70"/>
        <v>8912.2775000000001</v>
      </c>
      <c r="O212" s="1">
        <f t="shared" si="71"/>
        <v>53962.277499999997</v>
      </c>
      <c r="Q212" s="5">
        <v>0.23974999999999999</v>
      </c>
      <c r="R212" s="5">
        <f t="shared" si="72"/>
        <v>0.20975000000000002</v>
      </c>
      <c r="S212" s="6">
        <f t="shared" si="73"/>
        <v>8912.2775000000001</v>
      </c>
      <c r="T212" s="5">
        <f t="shared" si="74"/>
        <v>0.03</v>
      </c>
      <c r="U212" s="6">
        <f t="shared" si="75"/>
        <v>1274.7</v>
      </c>
      <c r="V212" s="5">
        <v>0.16975000000000001</v>
      </c>
      <c r="W212" s="5">
        <v>0</v>
      </c>
      <c r="X212" s="5">
        <v>0.04</v>
      </c>
      <c r="Y212" s="5">
        <v>0.03</v>
      </c>
      <c r="Z212" s="5">
        <f t="shared" si="76"/>
        <v>8.9874999999999997E-2</v>
      </c>
      <c r="AA212" s="6">
        <f t="shared" si="77"/>
        <v>3818.7887499999997</v>
      </c>
    </row>
    <row r="213" spans="1:27" x14ac:dyDescent="0.3">
      <c r="A213" t="s">
        <v>143</v>
      </c>
      <c r="B213" t="s">
        <v>277</v>
      </c>
      <c r="C213" t="s">
        <v>427</v>
      </c>
      <c r="D213" t="s">
        <v>438</v>
      </c>
      <c r="E213" t="s">
        <v>438</v>
      </c>
      <c r="F213" t="s">
        <v>32</v>
      </c>
      <c r="G213" s="1">
        <v>3210</v>
      </c>
      <c r="H213" s="2">
        <v>380</v>
      </c>
      <c r="I213" s="2" t="s">
        <v>129</v>
      </c>
      <c r="J213" s="2" t="s">
        <v>129</v>
      </c>
      <c r="K213" s="2">
        <v>700</v>
      </c>
      <c r="L213" s="1">
        <v>4290</v>
      </c>
      <c r="N213" s="1">
        <f t="shared" si="70"/>
        <v>753.00250000000005</v>
      </c>
      <c r="O213" s="1">
        <f t="shared" si="71"/>
        <v>5043.0025000000005</v>
      </c>
      <c r="Q213" s="5">
        <v>0.23974999999999999</v>
      </c>
      <c r="R213" s="5">
        <f t="shared" si="72"/>
        <v>0.20975000000000002</v>
      </c>
      <c r="S213" s="6">
        <f t="shared" si="73"/>
        <v>753.00250000000005</v>
      </c>
      <c r="T213" s="5">
        <f t="shared" si="74"/>
        <v>0.03</v>
      </c>
      <c r="U213" s="6">
        <f t="shared" si="75"/>
        <v>107.7</v>
      </c>
      <c r="V213" s="5">
        <v>0.16975000000000001</v>
      </c>
      <c r="W213" s="5">
        <v>0</v>
      </c>
      <c r="X213" s="5">
        <v>0.04</v>
      </c>
      <c r="Y213" s="5">
        <v>0.03</v>
      </c>
      <c r="Z213" s="5">
        <f t="shared" si="76"/>
        <v>8.9874999999999997E-2</v>
      </c>
      <c r="AA213" s="6">
        <f t="shared" si="77"/>
        <v>322.65125</v>
      </c>
    </row>
    <row r="214" spans="1:27" x14ac:dyDescent="0.3">
      <c r="A214" t="s">
        <v>130</v>
      </c>
      <c r="B214" t="s">
        <v>247</v>
      </c>
      <c r="C214" t="s">
        <v>427</v>
      </c>
      <c r="D214" t="s">
        <v>438</v>
      </c>
      <c r="E214" t="s">
        <v>438</v>
      </c>
      <c r="F214" t="s">
        <v>60</v>
      </c>
      <c r="G214" s="1">
        <v>59810</v>
      </c>
      <c r="H214" s="1">
        <v>10490</v>
      </c>
      <c r="I214" s="1">
        <v>2370</v>
      </c>
      <c r="J214" s="2" t="s">
        <v>129</v>
      </c>
      <c r="K214" s="1">
        <v>3080</v>
      </c>
      <c r="L214" s="1">
        <v>75750</v>
      </c>
      <c r="N214" s="1">
        <f t="shared" si="70"/>
        <v>14745.425000000001</v>
      </c>
      <c r="O214" s="1">
        <f t="shared" si="71"/>
        <v>90495.425000000003</v>
      </c>
      <c r="Q214" s="5">
        <v>0.23974999999999999</v>
      </c>
      <c r="R214" s="5">
        <f t="shared" si="72"/>
        <v>0.20975000000000002</v>
      </c>
      <c r="S214" s="6">
        <f t="shared" si="73"/>
        <v>14745.425000000001</v>
      </c>
      <c r="T214" s="5">
        <f t="shared" si="74"/>
        <v>0.03</v>
      </c>
      <c r="U214" s="6">
        <f t="shared" si="75"/>
        <v>2109</v>
      </c>
      <c r="V214" s="5">
        <v>0.16975000000000001</v>
      </c>
      <c r="W214" s="5">
        <v>0</v>
      </c>
      <c r="X214" s="5">
        <v>0.04</v>
      </c>
      <c r="Y214" s="5">
        <v>0.03</v>
      </c>
      <c r="Z214" s="5">
        <f t="shared" si="76"/>
        <v>8.9874999999999997E-2</v>
      </c>
      <c r="AA214" s="6">
        <f t="shared" si="77"/>
        <v>6318.2124999999996</v>
      </c>
    </row>
    <row r="215" spans="1:27" x14ac:dyDescent="0.3">
      <c r="A215" t="s">
        <v>140</v>
      </c>
      <c r="B215" t="s">
        <v>380</v>
      </c>
      <c r="C215" t="s">
        <v>427</v>
      </c>
      <c r="D215" t="s">
        <v>438</v>
      </c>
      <c r="E215" t="s">
        <v>438</v>
      </c>
      <c r="F215" t="s">
        <v>60</v>
      </c>
      <c r="G215" s="1">
        <v>59810</v>
      </c>
      <c r="H215" s="1">
        <v>10300</v>
      </c>
      <c r="I215" s="2">
        <v>870</v>
      </c>
      <c r="J215" s="2" t="s">
        <v>129</v>
      </c>
      <c r="K215" s="1">
        <v>1900</v>
      </c>
      <c r="L215" s="1">
        <v>72880</v>
      </c>
      <c r="N215" s="1">
        <f t="shared" si="70"/>
        <v>14705.572500000002</v>
      </c>
      <c r="O215" s="1">
        <f t="shared" si="71"/>
        <v>87585.572500000009</v>
      </c>
      <c r="Q215" s="5">
        <v>0.23974999999999999</v>
      </c>
      <c r="R215" s="5">
        <f t="shared" si="72"/>
        <v>0.20975000000000002</v>
      </c>
      <c r="S215" s="6">
        <f t="shared" si="73"/>
        <v>14705.572500000002</v>
      </c>
      <c r="T215" s="5">
        <f t="shared" si="74"/>
        <v>0.03</v>
      </c>
      <c r="U215" s="6">
        <f t="shared" si="75"/>
        <v>2103.2999999999997</v>
      </c>
      <c r="V215" s="5">
        <v>0.16975000000000001</v>
      </c>
      <c r="W215" s="5">
        <v>0</v>
      </c>
      <c r="X215" s="5">
        <v>0.04</v>
      </c>
      <c r="Y215" s="5">
        <v>0.03</v>
      </c>
      <c r="Z215" s="5">
        <f t="shared" si="76"/>
        <v>8.9874999999999997E-2</v>
      </c>
      <c r="AA215" s="6">
        <f t="shared" si="77"/>
        <v>6301.1362499999996</v>
      </c>
    </row>
    <row r="216" spans="1:27" x14ac:dyDescent="0.3">
      <c r="A216" t="s">
        <v>158</v>
      </c>
      <c r="B216" t="s">
        <v>225</v>
      </c>
      <c r="C216" t="s">
        <v>427</v>
      </c>
      <c r="D216" t="s">
        <v>438</v>
      </c>
      <c r="E216" t="s">
        <v>438</v>
      </c>
      <c r="F216" t="s">
        <v>60</v>
      </c>
      <c r="G216" s="1">
        <v>52970</v>
      </c>
      <c r="H216" s="1">
        <v>9250</v>
      </c>
      <c r="I216" s="1">
        <v>4040</v>
      </c>
      <c r="J216" s="2" t="s">
        <v>129</v>
      </c>
      <c r="K216" s="2" t="s">
        <v>129</v>
      </c>
      <c r="L216" s="1">
        <v>66260</v>
      </c>
      <c r="N216" s="1">
        <f t="shared" si="70"/>
        <v>13050.645</v>
      </c>
      <c r="O216" s="1">
        <f t="shared" si="71"/>
        <v>79310.645000000004</v>
      </c>
      <c r="Q216" s="5">
        <v>0.23974999999999999</v>
      </c>
      <c r="R216" s="5">
        <f t="shared" si="72"/>
        <v>0.20975000000000002</v>
      </c>
      <c r="S216" s="6">
        <f t="shared" si="73"/>
        <v>13050.645</v>
      </c>
      <c r="T216" s="5">
        <f t="shared" si="74"/>
        <v>0.03</v>
      </c>
      <c r="U216" s="6">
        <f t="shared" si="75"/>
        <v>1866.6</v>
      </c>
      <c r="V216" s="5">
        <v>0.16975000000000001</v>
      </c>
      <c r="W216" s="5">
        <v>0</v>
      </c>
      <c r="X216" s="5">
        <v>0.04</v>
      </c>
      <c r="Y216" s="5">
        <v>0.03</v>
      </c>
      <c r="Z216" s="5">
        <f t="shared" si="76"/>
        <v>8.9874999999999997E-2</v>
      </c>
      <c r="AA216" s="6">
        <f t="shared" si="77"/>
        <v>5592.0225</v>
      </c>
    </row>
    <row r="217" spans="1:27" x14ac:dyDescent="0.3">
      <c r="A217" t="s">
        <v>138</v>
      </c>
      <c r="B217" t="s">
        <v>172</v>
      </c>
      <c r="C217" t="s">
        <v>428</v>
      </c>
      <c r="D217" t="s">
        <v>438</v>
      </c>
      <c r="E217" t="s">
        <v>438</v>
      </c>
      <c r="F217" t="s">
        <v>31</v>
      </c>
      <c r="G217" s="2">
        <v>200</v>
      </c>
      <c r="H217" s="2" t="s">
        <v>129</v>
      </c>
      <c r="I217" s="2" t="s">
        <v>129</v>
      </c>
      <c r="J217" s="2" t="s">
        <v>129</v>
      </c>
      <c r="K217" s="2" t="s">
        <v>129</v>
      </c>
      <c r="L217" s="2">
        <v>200</v>
      </c>
      <c r="N217" s="1">
        <f t="shared" si="70"/>
        <v>41.95</v>
      </c>
      <c r="O217" s="1">
        <f t="shared" si="71"/>
        <v>241.95</v>
      </c>
      <c r="Q217" s="5">
        <v>0.23974999999999999</v>
      </c>
      <c r="R217" s="5">
        <f t="shared" si="72"/>
        <v>0.20975000000000002</v>
      </c>
      <c r="S217" s="6">
        <f t="shared" si="73"/>
        <v>41.95</v>
      </c>
      <c r="T217" s="5">
        <f t="shared" si="74"/>
        <v>0.03</v>
      </c>
      <c r="U217" s="6">
        <f t="shared" si="75"/>
        <v>6</v>
      </c>
      <c r="V217" s="5">
        <v>0.16975000000000001</v>
      </c>
      <c r="W217" s="5">
        <v>0</v>
      </c>
      <c r="X217" s="5">
        <v>0.04</v>
      </c>
      <c r="Y217" s="5">
        <v>0.03</v>
      </c>
      <c r="Z217" s="5">
        <f t="shared" si="76"/>
        <v>8.9874999999999997E-2</v>
      </c>
      <c r="AA217" s="6">
        <f t="shared" si="77"/>
        <v>17.974999999999998</v>
      </c>
    </row>
    <row r="218" spans="1:27" x14ac:dyDescent="0.3">
      <c r="A218" t="s">
        <v>153</v>
      </c>
      <c r="B218" t="s">
        <v>269</v>
      </c>
      <c r="C218" t="s">
        <v>423</v>
      </c>
      <c r="D218" t="s">
        <v>438</v>
      </c>
      <c r="E218" t="s">
        <v>439</v>
      </c>
      <c r="F218" t="s">
        <v>81</v>
      </c>
      <c r="G218" s="1">
        <v>162870</v>
      </c>
      <c r="H218" s="2" t="s">
        <v>129</v>
      </c>
      <c r="I218" s="2" t="s">
        <v>129</v>
      </c>
      <c r="J218" s="2" t="s">
        <v>129</v>
      </c>
      <c r="K218" s="2" t="s">
        <v>129</v>
      </c>
      <c r="L218" s="1">
        <v>162870</v>
      </c>
      <c r="N218" s="1">
        <f t="shared" si="70"/>
        <v>27647.182500000003</v>
      </c>
      <c r="O218" s="1">
        <f t="shared" si="71"/>
        <v>190517.1825</v>
      </c>
      <c r="Q218" s="5">
        <v>0.23974999999999999</v>
      </c>
      <c r="R218" s="5">
        <f t="shared" si="72"/>
        <v>0.16975000000000001</v>
      </c>
      <c r="S218" s="6">
        <f t="shared" si="73"/>
        <v>27647.182500000003</v>
      </c>
      <c r="T218" s="5">
        <f t="shared" si="74"/>
        <v>7.0000000000000007E-2</v>
      </c>
      <c r="U218" s="6">
        <f t="shared" si="75"/>
        <v>11400.900000000001</v>
      </c>
      <c r="V218" s="5">
        <v>0.16975000000000001</v>
      </c>
      <c r="W218" s="5">
        <v>0</v>
      </c>
      <c r="X218" s="5">
        <v>0</v>
      </c>
      <c r="Y218" s="5">
        <v>7.0000000000000007E-2</v>
      </c>
      <c r="Z218" s="5">
        <f t="shared" si="76"/>
        <v>4.9874999999999989E-2</v>
      </c>
      <c r="AA218" s="6">
        <f t="shared" si="77"/>
        <v>8123.1412499999979</v>
      </c>
    </row>
    <row r="219" spans="1:27" x14ac:dyDescent="0.3">
      <c r="A219" t="s">
        <v>136</v>
      </c>
      <c r="B219" t="s">
        <v>261</v>
      </c>
      <c r="C219" t="s">
        <v>423</v>
      </c>
      <c r="D219" t="s">
        <v>438</v>
      </c>
      <c r="E219" t="s">
        <v>438</v>
      </c>
      <c r="F219" t="s">
        <v>77</v>
      </c>
      <c r="G219" s="1">
        <v>90670</v>
      </c>
      <c r="H219" s="1">
        <v>3820</v>
      </c>
      <c r="I219" s="1">
        <v>2410</v>
      </c>
      <c r="J219" s="2" t="s">
        <v>129</v>
      </c>
      <c r="K219" s="1">
        <v>4370</v>
      </c>
      <c r="L219" s="1">
        <v>101270</v>
      </c>
      <c r="N219" s="1">
        <f t="shared" si="70"/>
        <v>19819.2775</v>
      </c>
      <c r="O219" s="1">
        <f t="shared" si="71"/>
        <v>121089.2775</v>
      </c>
      <c r="Q219" s="5">
        <v>0.23974999999999999</v>
      </c>
      <c r="R219" s="5">
        <f t="shared" si="72"/>
        <v>0.20975000000000002</v>
      </c>
      <c r="S219" s="6">
        <f t="shared" si="73"/>
        <v>19819.2775</v>
      </c>
      <c r="T219" s="5">
        <f t="shared" si="74"/>
        <v>0.03</v>
      </c>
      <c r="U219" s="6">
        <f t="shared" si="75"/>
        <v>2834.7</v>
      </c>
      <c r="V219" s="5">
        <v>0.16975000000000001</v>
      </c>
      <c r="W219" s="5">
        <v>0</v>
      </c>
      <c r="X219" s="5">
        <v>0.04</v>
      </c>
      <c r="Y219" s="5">
        <v>0.03</v>
      </c>
      <c r="Z219" s="5">
        <f t="shared" si="76"/>
        <v>8.9874999999999997E-2</v>
      </c>
      <c r="AA219" s="6">
        <f t="shared" si="77"/>
        <v>8492.2887499999997</v>
      </c>
    </row>
    <row r="220" spans="1:27" x14ac:dyDescent="0.3">
      <c r="A220" t="s">
        <v>156</v>
      </c>
      <c r="B220" t="s">
        <v>306</v>
      </c>
      <c r="C220" t="s">
        <v>423</v>
      </c>
      <c r="D220" t="s">
        <v>438</v>
      </c>
      <c r="E220" t="s">
        <v>438</v>
      </c>
      <c r="F220" t="s">
        <v>88</v>
      </c>
      <c r="G220" s="1">
        <v>64630</v>
      </c>
      <c r="H220" s="1">
        <v>9310</v>
      </c>
      <c r="I220" s="1">
        <v>3770</v>
      </c>
      <c r="J220" s="2" t="s">
        <v>129</v>
      </c>
      <c r="K220" s="1">
        <v>3080</v>
      </c>
      <c r="L220" s="1">
        <v>80790</v>
      </c>
      <c r="N220" s="1">
        <f t="shared" si="70"/>
        <v>15508.915000000001</v>
      </c>
      <c r="O220" s="1">
        <f t="shared" si="71"/>
        <v>96298.915000000008</v>
      </c>
      <c r="Q220" s="5">
        <v>0.23974999999999999</v>
      </c>
      <c r="R220" s="5">
        <f t="shared" si="72"/>
        <v>0.20975000000000002</v>
      </c>
      <c r="S220" s="6">
        <f t="shared" si="73"/>
        <v>15508.915000000001</v>
      </c>
      <c r="T220" s="5">
        <f t="shared" si="74"/>
        <v>0.03</v>
      </c>
      <c r="U220" s="6">
        <f t="shared" si="75"/>
        <v>2218.1999999999998</v>
      </c>
      <c r="V220" s="5">
        <v>0.16975000000000001</v>
      </c>
      <c r="W220" s="5">
        <v>0</v>
      </c>
      <c r="X220" s="5">
        <v>0.04</v>
      </c>
      <c r="Y220" s="5">
        <v>0.03</v>
      </c>
      <c r="Z220" s="5">
        <f t="shared" si="76"/>
        <v>8.9874999999999997E-2</v>
      </c>
      <c r="AA220" s="6">
        <f t="shared" si="77"/>
        <v>6645.3575000000001</v>
      </c>
    </row>
    <row r="221" spans="1:27" x14ac:dyDescent="0.3">
      <c r="A221" t="s">
        <v>140</v>
      </c>
      <c r="B221" t="s">
        <v>290</v>
      </c>
      <c r="C221" t="s">
        <v>423</v>
      </c>
      <c r="D221" t="s">
        <v>438</v>
      </c>
      <c r="E221" t="s">
        <v>438</v>
      </c>
      <c r="F221" t="s">
        <v>88</v>
      </c>
      <c r="G221" s="1">
        <v>61720</v>
      </c>
      <c r="H221" s="1">
        <v>6560</v>
      </c>
      <c r="I221" s="2">
        <v>30</v>
      </c>
      <c r="J221" s="2" t="s">
        <v>129</v>
      </c>
      <c r="K221" s="1">
        <v>3320</v>
      </c>
      <c r="L221" s="1">
        <v>71630</v>
      </c>
      <c r="N221" s="1">
        <f t="shared" si="70"/>
        <v>14321.730000000001</v>
      </c>
      <c r="O221" s="1">
        <f t="shared" si="71"/>
        <v>85951.73</v>
      </c>
      <c r="Q221" s="5">
        <v>0.23974999999999999</v>
      </c>
      <c r="R221" s="5">
        <f t="shared" si="72"/>
        <v>0.20975000000000002</v>
      </c>
      <c r="S221" s="6">
        <f t="shared" si="73"/>
        <v>14321.730000000001</v>
      </c>
      <c r="T221" s="5">
        <f t="shared" si="74"/>
        <v>0.03</v>
      </c>
      <c r="U221" s="6">
        <f t="shared" si="75"/>
        <v>2048.4</v>
      </c>
      <c r="V221" s="5">
        <v>0.16975000000000001</v>
      </c>
      <c r="W221" s="5">
        <v>0</v>
      </c>
      <c r="X221" s="5">
        <v>0.04</v>
      </c>
      <c r="Y221" s="5">
        <v>0.03</v>
      </c>
      <c r="Z221" s="5">
        <f t="shared" si="76"/>
        <v>8.9874999999999997E-2</v>
      </c>
      <c r="AA221" s="6">
        <f t="shared" si="77"/>
        <v>6136.665</v>
      </c>
    </row>
    <row r="222" spans="1:27" x14ac:dyDescent="0.3">
      <c r="A222" t="s">
        <v>138</v>
      </c>
      <c r="B222" t="s">
        <v>294</v>
      </c>
      <c r="C222" t="s">
        <v>423</v>
      </c>
      <c r="D222" t="s">
        <v>438</v>
      </c>
      <c r="E222" t="s">
        <v>438</v>
      </c>
      <c r="F222" t="s">
        <v>18</v>
      </c>
      <c r="G222" s="1">
        <v>52710</v>
      </c>
      <c r="H222" s="1">
        <v>1130</v>
      </c>
      <c r="I222" s="1">
        <v>2600</v>
      </c>
      <c r="J222" s="2" t="s">
        <v>129</v>
      </c>
      <c r="K222" s="2" t="s">
        <v>129</v>
      </c>
      <c r="L222" s="1">
        <v>56440</v>
      </c>
      <c r="N222" s="1">
        <f t="shared" si="70"/>
        <v>11292.94</v>
      </c>
      <c r="O222" s="1">
        <f t="shared" si="71"/>
        <v>67732.94</v>
      </c>
      <c r="Q222" s="5">
        <v>0.23974999999999999</v>
      </c>
      <c r="R222" s="5">
        <f t="shared" si="72"/>
        <v>0.20975000000000002</v>
      </c>
      <c r="S222" s="6">
        <f t="shared" si="73"/>
        <v>11292.94</v>
      </c>
      <c r="T222" s="5">
        <f t="shared" si="74"/>
        <v>0.03</v>
      </c>
      <c r="U222" s="6">
        <f t="shared" si="75"/>
        <v>1615.2</v>
      </c>
      <c r="V222" s="5">
        <v>0.16975000000000001</v>
      </c>
      <c r="W222" s="5">
        <v>0</v>
      </c>
      <c r="X222" s="5">
        <v>0.04</v>
      </c>
      <c r="Y222" s="5">
        <v>0.03</v>
      </c>
      <c r="Z222" s="5">
        <f t="shared" si="76"/>
        <v>8.9874999999999997E-2</v>
      </c>
      <c r="AA222" s="6">
        <f t="shared" si="77"/>
        <v>4838.87</v>
      </c>
    </row>
    <row r="223" spans="1:27" x14ac:dyDescent="0.3">
      <c r="A223" t="s">
        <v>134</v>
      </c>
      <c r="B223" t="s">
        <v>344</v>
      </c>
      <c r="C223" t="s">
        <v>423</v>
      </c>
      <c r="D223" t="s">
        <v>438</v>
      </c>
      <c r="E223" t="s">
        <v>438</v>
      </c>
      <c r="F223" t="s">
        <v>18</v>
      </c>
      <c r="G223" s="1">
        <v>52710</v>
      </c>
      <c r="H223" s="1">
        <v>1130</v>
      </c>
      <c r="I223" s="2" t="s">
        <v>129</v>
      </c>
      <c r="J223" s="2" t="s">
        <v>129</v>
      </c>
      <c r="K223" s="2" t="s">
        <v>129</v>
      </c>
      <c r="L223" s="1">
        <v>53840</v>
      </c>
      <c r="N223" s="1">
        <f t="shared" ref="N223:N286" si="78">SUM(G223,H223)*R223</f>
        <v>11292.94</v>
      </c>
      <c r="O223" s="1">
        <f t="shared" ref="O223:O286" si="79">L223+N223</f>
        <v>65132.94</v>
      </c>
      <c r="Q223" s="5">
        <v>0.23974999999999999</v>
      </c>
      <c r="R223" s="5">
        <f t="shared" si="72"/>
        <v>0.20975000000000002</v>
      </c>
      <c r="S223" s="6">
        <f t="shared" si="73"/>
        <v>11292.94</v>
      </c>
      <c r="T223" s="5">
        <f t="shared" si="74"/>
        <v>0.03</v>
      </c>
      <c r="U223" s="6">
        <f t="shared" si="75"/>
        <v>1615.2</v>
      </c>
      <c r="V223" s="5">
        <v>0.16975000000000001</v>
      </c>
      <c r="W223" s="5">
        <v>0</v>
      </c>
      <c r="X223" s="5">
        <v>0.04</v>
      </c>
      <c r="Y223" s="5">
        <v>0.03</v>
      </c>
      <c r="Z223" s="5">
        <f t="shared" si="76"/>
        <v>8.9874999999999997E-2</v>
      </c>
      <c r="AA223" s="6">
        <f t="shared" si="77"/>
        <v>4838.87</v>
      </c>
    </row>
    <row r="224" spans="1:27" x14ac:dyDescent="0.3">
      <c r="A224" t="s">
        <v>150</v>
      </c>
      <c r="B224" t="s">
        <v>151</v>
      </c>
      <c r="C224" t="s">
        <v>423</v>
      </c>
      <c r="D224" t="s">
        <v>438</v>
      </c>
      <c r="E224" t="s">
        <v>438</v>
      </c>
      <c r="F224" t="s">
        <v>18</v>
      </c>
      <c r="G224" s="1">
        <v>38920</v>
      </c>
      <c r="H224" s="1">
        <v>1690</v>
      </c>
      <c r="I224" s="2">
        <v>210</v>
      </c>
      <c r="J224" s="2" t="s">
        <v>129</v>
      </c>
      <c r="K224" s="2">
        <v>110</v>
      </c>
      <c r="L224" s="1">
        <v>40930</v>
      </c>
      <c r="N224" s="1">
        <f t="shared" si="78"/>
        <v>8517.9475000000002</v>
      </c>
      <c r="O224" s="1">
        <f t="shared" si="79"/>
        <v>49447.947500000002</v>
      </c>
      <c r="Q224" s="5">
        <v>0.23974999999999999</v>
      </c>
      <c r="R224" s="5">
        <f t="shared" si="72"/>
        <v>0.20975000000000002</v>
      </c>
      <c r="S224" s="6">
        <f t="shared" si="73"/>
        <v>8517.9475000000002</v>
      </c>
      <c r="T224" s="5">
        <f t="shared" si="74"/>
        <v>0.03</v>
      </c>
      <c r="U224" s="6">
        <f t="shared" si="75"/>
        <v>1218.3</v>
      </c>
      <c r="V224" s="5">
        <v>0.16975000000000001</v>
      </c>
      <c r="W224" s="5">
        <v>0</v>
      </c>
      <c r="X224" s="5">
        <v>0.04</v>
      </c>
      <c r="Y224" s="5">
        <v>0.03</v>
      </c>
      <c r="Z224" s="5">
        <f t="shared" si="76"/>
        <v>8.9874999999999997E-2</v>
      </c>
      <c r="AA224" s="6">
        <f t="shared" si="77"/>
        <v>3649.82375</v>
      </c>
    </row>
    <row r="225" spans="1:27" x14ac:dyDescent="0.3">
      <c r="A225" t="s">
        <v>132</v>
      </c>
      <c r="B225" t="s">
        <v>193</v>
      </c>
      <c r="C225" t="s">
        <v>424</v>
      </c>
      <c r="D225" t="s">
        <v>438</v>
      </c>
      <c r="E225" t="s">
        <v>439</v>
      </c>
      <c r="F225" t="s">
        <v>47</v>
      </c>
      <c r="G225" s="1">
        <v>152270</v>
      </c>
      <c r="H225" s="2" t="s">
        <v>129</v>
      </c>
      <c r="I225" s="2" t="s">
        <v>129</v>
      </c>
      <c r="J225" s="2" t="s">
        <v>129</v>
      </c>
      <c r="K225" s="1">
        <v>21940</v>
      </c>
      <c r="L225" s="1">
        <v>174210</v>
      </c>
      <c r="N225" s="1">
        <f t="shared" si="78"/>
        <v>25847.8325</v>
      </c>
      <c r="O225" s="1">
        <f t="shared" si="79"/>
        <v>200057.83249999999</v>
      </c>
      <c r="Q225" s="5">
        <v>0.23974999999999999</v>
      </c>
      <c r="R225" s="5">
        <f t="shared" si="72"/>
        <v>0.16975000000000001</v>
      </c>
      <c r="S225" s="6">
        <f t="shared" si="73"/>
        <v>25847.8325</v>
      </c>
      <c r="T225" s="5">
        <f t="shared" si="74"/>
        <v>7.0000000000000007E-2</v>
      </c>
      <c r="U225" s="6">
        <f t="shared" si="75"/>
        <v>10658.900000000001</v>
      </c>
      <c r="V225" s="5">
        <v>0.16975000000000001</v>
      </c>
      <c r="W225" s="5">
        <v>0</v>
      </c>
      <c r="X225" s="5">
        <v>0</v>
      </c>
      <c r="Y225" s="5">
        <v>7.0000000000000007E-2</v>
      </c>
      <c r="Z225" s="5">
        <f t="shared" si="76"/>
        <v>4.9874999999999989E-2</v>
      </c>
      <c r="AA225" s="6">
        <f t="shared" si="77"/>
        <v>7594.4662499999986</v>
      </c>
    </row>
    <row r="226" spans="1:27" x14ac:dyDescent="0.3">
      <c r="A226" t="s">
        <v>143</v>
      </c>
      <c r="B226" t="s">
        <v>389</v>
      </c>
      <c r="C226" t="s">
        <v>424</v>
      </c>
      <c r="D226" t="s">
        <v>438</v>
      </c>
      <c r="E226" t="s">
        <v>438</v>
      </c>
      <c r="F226" t="s">
        <v>122</v>
      </c>
      <c r="G226" s="1">
        <v>114420</v>
      </c>
      <c r="H226" s="2" t="s">
        <v>129</v>
      </c>
      <c r="I226" s="2" t="s">
        <v>129</v>
      </c>
      <c r="J226" s="2" t="s">
        <v>129</v>
      </c>
      <c r="K226" s="1">
        <v>7650</v>
      </c>
      <c r="L226" s="1">
        <v>122070</v>
      </c>
      <c r="N226" s="1">
        <f t="shared" si="78"/>
        <v>23999.595000000001</v>
      </c>
      <c r="O226" s="1">
        <f t="shared" si="79"/>
        <v>146069.595</v>
      </c>
      <c r="Q226" s="5">
        <v>0.23974999999999999</v>
      </c>
      <c r="R226" s="5">
        <f t="shared" si="72"/>
        <v>0.20975000000000002</v>
      </c>
      <c r="S226" s="6">
        <f t="shared" si="73"/>
        <v>23999.595000000001</v>
      </c>
      <c r="T226" s="5">
        <f t="shared" si="74"/>
        <v>0.03</v>
      </c>
      <c r="U226" s="6">
        <f t="shared" si="75"/>
        <v>3432.6</v>
      </c>
      <c r="V226" s="5">
        <v>0.16975000000000001</v>
      </c>
      <c r="W226" s="5">
        <v>0</v>
      </c>
      <c r="X226" s="5">
        <v>0.04</v>
      </c>
      <c r="Y226" s="5">
        <v>0.03</v>
      </c>
      <c r="Z226" s="5">
        <f t="shared" si="76"/>
        <v>8.9874999999999997E-2</v>
      </c>
      <c r="AA226" s="6">
        <f t="shared" si="77"/>
        <v>10283.497499999999</v>
      </c>
    </row>
    <row r="227" spans="1:27" x14ac:dyDescent="0.3">
      <c r="A227" t="s">
        <v>134</v>
      </c>
      <c r="B227" t="s">
        <v>183</v>
      </c>
      <c r="C227" t="s">
        <v>424</v>
      </c>
      <c r="D227" t="s">
        <v>438</v>
      </c>
      <c r="E227" t="s">
        <v>438</v>
      </c>
      <c r="F227" t="s">
        <v>39</v>
      </c>
      <c r="G227" s="1">
        <v>90670</v>
      </c>
      <c r="H227" s="2" t="s">
        <v>129</v>
      </c>
      <c r="I227" s="2" t="s">
        <v>129</v>
      </c>
      <c r="J227" s="2" t="s">
        <v>129</v>
      </c>
      <c r="K227" s="1">
        <v>3260</v>
      </c>
      <c r="L227" s="1">
        <v>93930</v>
      </c>
      <c r="N227" s="1">
        <f t="shared" si="78"/>
        <v>19018.032500000001</v>
      </c>
      <c r="O227" s="1">
        <f t="shared" si="79"/>
        <v>112948.0325</v>
      </c>
      <c r="Q227" s="5">
        <v>0.23974999999999999</v>
      </c>
      <c r="R227" s="5">
        <f t="shared" si="72"/>
        <v>0.20975000000000002</v>
      </c>
      <c r="S227" s="6">
        <f t="shared" si="73"/>
        <v>19018.032500000001</v>
      </c>
      <c r="T227" s="5">
        <f t="shared" si="74"/>
        <v>0.03</v>
      </c>
      <c r="U227" s="6">
        <f t="shared" si="75"/>
        <v>2720.1</v>
      </c>
      <c r="V227" s="5">
        <v>0.16975000000000001</v>
      </c>
      <c r="W227" s="5">
        <v>0</v>
      </c>
      <c r="X227" s="5">
        <v>0.04</v>
      </c>
      <c r="Y227" s="5">
        <v>0.03</v>
      </c>
      <c r="Z227" s="5">
        <f t="shared" si="76"/>
        <v>8.9874999999999997E-2</v>
      </c>
      <c r="AA227" s="6">
        <f t="shared" si="77"/>
        <v>8148.9662499999995</v>
      </c>
    </row>
    <row r="228" spans="1:27" x14ac:dyDescent="0.3">
      <c r="A228" t="s">
        <v>156</v>
      </c>
      <c r="B228" t="s">
        <v>311</v>
      </c>
      <c r="C228" t="s">
        <v>424</v>
      </c>
      <c r="D228" t="s">
        <v>438</v>
      </c>
      <c r="E228" t="s">
        <v>438</v>
      </c>
      <c r="F228" t="s">
        <v>39</v>
      </c>
      <c r="G228" s="1">
        <v>74750</v>
      </c>
      <c r="H228" s="2" t="s">
        <v>129</v>
      </c>
      <c r="I228" s="2">
        <v>270</v>
      </c>
      <c r="J228" s="2" t="s">
        <v>129</v>
      </c>
      <c r="K228" s="2" t="s">
        <v>129</v>
      </c>
      <c r="L228" s="1">
        <v>75020</v>
      </c>
      <c r="N228" s="1">
        <f t="shared" si="78"/>
        <v>15678.812500000002</v>
      </c>
      <c r="O228" s="1">
        <f t="shared" si="79"/>
        <v>90698.8125</v>
      </c>
      <c r="Q228" s="5">
        <v>0.23974999999999999</v>
      </c>
      <c r="R228" s="5">
        <f t="shared" si="72"/>
        <v>0.20975000000000002</v>
      </c>
      <c r="S228" s="6">
        <f t="shared" si="73"/>
        <v>15678.812500000002</v>
      </c>
      <c r="T228" s="5">
        <f t="shared" si="74"/>
        <v>0.03</v>
      </c>
      <c r="U228" s="6">
        <f t="shared" si="75"/>
        <v>2242.5</v>
      </c>
      <c r="V228" s="5">
        <v>0.16975000000000001</v>
      </c>
      <c r="W228" s="5">
        <v>0</v>
      </c>
      <c r="X228" s="5">
        <v>0.04</v>
      </c>
      <c r="Y228" s="5">
        <v>0.03</v>
      </c>
      <c r="Z228" s="5">
        <f t="shared" si="76"/>
        <v>8.9874999999999997E-2</v>
      </c>
      <c r="AA228" s="6">
        <f t="shared" si="77"/>
        <v>6718.15625</v>
      </c>
    </row>
    <row r="229" spans="1:27" x14ac:dyDescent="0.3">
      <c r="A229" t="s">
        <v>143</v>
      </c>
      <c r="B229" t="s">
        <v>149</v>
      </c>
      <c r="C229" t="s">
        <v>424</v>
      </c>
      <c r="D229" t="s">
        <v>438</v>
      </c>
      <c r="E229" t="s">
        <v>438</v>
      </c>
      <c r="F229" t="s">
        <v>17</v>
      </c>
      <c r="G229" s="1">
        <v>52710</v>
      </c>
      <c r="H229" s="1">
        <v>1130</v>
      </c>
      <c r="I229" s="1">
        <v>3700</v>
      </c>
      <c r="J229" s="2" t="s">
        <v>129</v>
      </c>
      <c r="K229" s="1">
        <v>3320</v>
      </c>
      <c r="L229" s="1">
        <v>60860</v>
      </c>
      <c r="N229" s="1">
        <f t="shared" si="78"/>
        <v>11292.94</v>
      </c>
      <c r="O229" s="1">
        <f t="shared" si="79"/>
        <v>72152.94</v>
      </c>
      <c r="Q229" s="5">
        <v>0.23974999999999999</v>
      </c>
      <c r="R229" s="5">
        <f t="shared" si="72"/>
        <v>0.20975000000000002</v>
      </c>
      <c r="S229" s="6">
        <f t="shared" si="73"/>
        <v>11292.94</v>
      </c>
      <c r="T229" s="5">
        <f t="shared" si="74"/>
        <v>0.03</v>
      </c>
      <c r="U229" s="6">
        <f t="shared" si="75"/>
        <v>1615.2</v>
      </c>
      <c r="V229" s="5">
        <v>0.16975000000000001</v>
      </c>
      <c r="W229" s="5">
        <v>0</v>
      </c>
      <c r="X229" s="5">
        <v>0.04</v>
      </c>
      <c r="Y229" s="5">
        <v>0.03</v>
      </c>
      <c r="Z229" s="5">
        <f t="shared" si="76"/>
        <v>8.9874999999999997E-2</v>
      </c>
      <c r="AA229" s="6">
        <f t="shared" si="77"/>
        <v>4838.87</v>
      </c>
    </row>
    <row r="230" spans="1:27" x14ac:dyDescent="0.3">
      <c r="A230" t="s">
        <v>134</v>
      </c>
      <c r="B230" t="s">
        <v>177</v>
      </c>
      <c r="C230" t="s">
        <v>424</v>
      </c>
      <c r="D230" t="s">
        <v>438</v>
      </c>
      <c r="E230" t="s">
        <v>438</v>
      </c>
      <c r="F230" t="s">
        <v>17</v>
      </c>
      <c r="G230" s="1">
        <v>52710</v>
      </c>
      <c r="H230" s="1">
        <v>3080</v>
      </c>
      <c r="I230" s="1">
        <v>2810</v>
      </c>
      <c r="J230" s="2" t="s">
        <v>129</v>
      </c>
      <c r="K230" s="2" t="s">
        <v>129</v>
      </c>
      <c r="L230" s="1">
        <v>58600</v>
      </c>
      <c r="N230" s="1">
        <f t="shared" si="78"/>
        <v>11701.952500000001</v>
      </c>
      <c r="O230" s="1">
        <f t="shared" si="79"/>
        <v>70301.952499999999</v>
      </c>
      <c r="Q230" s="5">
        <v>0.23974999999999999</v>
      </c>
      <c r="R230" s="5">
        <f t="shared" si="72"/>
        <v>0.20975000000000002</v>
      </c>
      <c r="S230" s="6">
        <f t="shared" si="73"/>
        <v>11701.952500000001</v>
      </c>
      <c r="T230" s="5">
        <f t="shared" si="74"/>
        <v>0.03</v>
      </c>
      <c r="U230" s="6">
        <f t="shared" si="75"/>
        <v>1673.7</v>
      </c>
      <c r="V230" s="5">
        <v>0.16975000000000001</v>
      </c>
      <c r="W230" s="5">
        <v>0</v>
      </c>
      <c r="X230" s="5">
        <v>0.04</v>
      </c>
      <c r="Y230" s="5">
        <v>0.03</v>
      </c>
      <c r="Z230" s="5">
        <f t="shared" si="76"/>
        <v>8.9874999999999997E-2</v>
      </c>
      <c r="AA230" s="6">
        <f t="shared" si="77"/>
        <v>5014.1262500000003</v>
      </c>
    </row>
    <row r="231" spans="1:27" x14ac:dyDescent="0.3">
      <c r="A231" t="s">
        <v>168</v>
      </c>
      <c r="B231" t="s">
        <v>331</v>
      </c>
      <c r="C231" t="s">
        <v>424</v>
      </c>
      <c r="D231" t="s">
        <v>438</v>
      </c>
      <c r="E231" t="s">
        <v>438</v>
      </c>
      <c r="F231" t="s">
        <v>17</v>
      </c>
      <c r="G231" s="1">
        <v>52870</v>
      </c>
      <c r="H231" s="1">
        <v>2700</v>
      </c>
      <c r="I231" s="1">
        <v>1070</v>
      </c>
      <c r="J231" s="2" t="s">
        <v>129</v>
      </c>
      <c r="K231" s="1">
        <v>1140</v>
      </c>
      <c r="L231" s="1">
        <v>57780</v>
      </c>
      <c r="N231" s="1">
        <f t="shared" si="78"/>
        <v>11655.807500000001</v>
      </c>
      <c r="O231" s="1">
        <f t="shared" si="79"/>
        <v>69435.807499999995</v>
      </c>
      <c r="Q231" s="5">
        <v>0.23974999999999999</v>
      </c>
      <c r="R231" s="5">
        <f t="shared" si="72"/>
        <v>0.20975000000000002</v>
      </c>
      <c r="S231" s="6">
        <f t="shared" si="73"/>
        <v>11655.807500000001</v>
      </c>
      <c r="T231" s="5">
        <f t="shared" si="74"/>
        <v>0.03</v>
      </c>
      <c r="U231" s="6">
        <f t="shared" si="75"/>
        <v>1667.1</v>
      </c>
      <c r="V231" s="5">
        <v>0.16975000000000001</v>
      </c>
      <c r="W231" s="5">
        <v>0</v>
      </c>
      <c r="X231" s="5">
        <v>0.04</v>
      </c>
      <c r="Y231" s="5">
        <v>0.03</v>
      </c>
      <c r="Z231" s="5">
        <f t="shared" si="76"/>
        <v>8.9874999999999997E-2</v>
      </c>
      <c r="AA231" s="6">
        <f t="shared" si="77"/>
        <v>4994.3537500000002</v>
      </c>
    </row>
    <row r="232" spans="1:27" x14ac:dyDescent="0.3">
      <c r="A232" t="s">
        <v>140</v>
      </c>
      <c r="B232" t="s">
        <v>250</v>
      </c>
      <c r="C232" t="s">
        <v>424</v>
      </c>
      <c r="D232" t="s">
        <v>438</v>
      </c>
      <c r="E232" t="s">
        <v>438</v>
      </c>
      <c r="F232" t="s">
        <v>17</v>
      </c>
      <c r="G232" s="1">
        <v>52710</v>
      </c>
      <c r="H232" s="1">
        <v>1580</v>
      </c>
      <c r="I232" s="2">
        <v>410</v>
      </c>
      <c r="J232" s="2" t="s">
        <v>129</v>
      </c>
      <c r="K232" s="2" t="s">
        <v>129</v>
      </c>
      <c r="L232" s="1">
        <v>54700</v>
      </c>
      <c r="N232" s="1">
        <f t="shared" si="78"/>
        <v>11387.327500000001</v>
      </c>
      <c r="O232" s="1">
        <f t="shared" si="79"/>
        <v>66087.327499999999</v>
      </c>
      <c r="Q232" s="5">
        <v>0.23974999999999999</v>
      </c>
      <c r="R232" s="5">
        <f t="shared" si="72"/>
        <v>0.20975000000000002</v>
      </c>
      <c r="S232" s="6">
        <f t="shared" si="73"/>
        <v>11387.327500000001</v>
      </c>
      <c r="T232" s="5">
        <f t="shared" si="74"/>
        <v>0.03</v>
      </c>
      <c r="U232" s="6">
        <f t="shared" si="75"/>
        <v>1628.7</v>
      </c>
      <c r="V232" s="5">
        <v>0.16975000000000001</v>
      </c>
      <c r="W232" s="5">
        <v>0</v>
      </c>
      <c r="X232" s="5">
        <v>0.04</v>
      </c>
      <c r="Y232" s="5">
        <v>0.03</v>
      </c>
      <c r="Z232" s="5">
        <f t="shared" si="76"/>
        <v>8.9874999999999997E-2</v>
      </c>
      <c r="AA232" s="6">
        <f t="shared" si="77"/>
        <v>4879.3137500000003</v>
      </c>
    </row>
    <row r="233" spans="1:27" x14ac:dyDescent="0.3">
      <c r="A233" t="s">
        <v>134</v>
      </c>
      <c r="B233" t="s">
        <v>332</v>
      </c>
      <c r="C233" t="s">
        <v>424</v>
      </c>
      <c r="D233" t="s">
        <v>438</v>
      </c>
      <c r="E233" t="s">
        <v>438</v>
      </c>
      <c r="F233" t="s">
        <v>17</v>
      </c>
      <c r="G233" s="1">
        <v>52710</v>
      </c>
      <c r="H233" s="2">
        <v>530</v>
      </c>
      <c r="I233" s="1">
        <v>1020</v>
      </c>
      <c r="J233" s="2" t="s">
        <v>129</v>
      </c>
      <c r="K233" s="2" t="s">
        <v>129</v>
      </c>
      <c r="L233" s="1">
        <v>54260</v>
      </c>
      <c r="N233" s="1">
        <f t="shared" si="78"/>
        <v>11167.09</v>
      </c>
      <c r="O233" s="1">
        <f t="shared" si="79"/>
        <v>65427.09</v>
      </c>
      <c r="Q233" s="5">
        <v>0.23974999999999999</v>
      </c>
      <c r="R233" s="5">
        <f t="shared" si="72"/>
        <v>0.20975000000000002</v>
      </c>
      <c r="S233" s="6">
        <f t="shared" si="73"/>
        <v>11167.09</v>
      </c>
      <c r="T233" s="5">
        <f t="shared" si="74"/>
        <v>0.03</v>
      </c>
      <c r="U233" s="6">
        <f t="shared" si="75"/>
        <v>1597.2</v>
      </c>
      <c r="V233" s="5">
        <v>0.16975000000000001</v>
      </c>
      <c r="W233" s="5">
        <v>0</v>
      </c>
      <c r="X233" s="5">
        <v>0.04</v>
      </c>
      <c r="Y233" s="5">
        <v>0.03</v>
      </c>
      <c r="Z233" s="5">
        <f t="shared" si="76"/>
        <v>8.9874999999999997E-2</v>
      </c>
      <c r="AA233" s="6">
        <f t="shared" si="77"/>
        <v>4784.9449999999997</v>
      </c>
    </row>
    <row r="234" spans="1:27" x14ac:dyDescent="0.3">
      <c r="A234" t="s">
        <v>168</v>
      </c>
      <c r="B234" t="s">
        <v>312</v>
      </c>
      <c r="C234" t="s">
        <v>424</v>
      </c>
      <c r="D234" t="s">
        <v>438</v>
      </c>
      <c r="E234" t="s">
        <v>438</v>
      </c>
      <c r="F234" t="s">
        <v>17</v>
      </c>
      <c r="G234" s="1">
        <v>52710</v>
      </c>
      <c r="H234" s="1">
        <v>1050</v>
      </c>
      <c r="I234" s="2" t="s">
        <v>129</v>
      </c>
      <c r="J234" s="2" t="s">
        <v>129</v>
      </c>
      <c r="K234" s="2" t="s">
        <v>129</v>
      </c>
      <c r="L234" s="1">
        <v>53760</v>
      </c>
      <c r="N234" s="1">
        <f t="shared" si="78"/>
        <v>11276.160000000002</v>
      </c>
      <c r="O234" s="1">
        <f t="shared" si="79"/>
        <v>65036.160000000003</v>
      </c>
      <c r="Q234" s="5">
        <v>0.23974999999999999</v>
      </c>
      <c r="R234" s="5">
        <f t="shared" si="72"/>
        <v>0.20975000000000002</v>
      </c>
      <c r="S234" s="6">
        <f t="shared" si="73"/>
        <v>11276.160000000002</v>
      </c>
      <c r="T234" s="5">
        <f t="shared" si="74"/>
        <v>0.03</v>
      </c>
      <c r="U234" s="6">
        <f t="shared" si="75"/>
        <v>1612.8</v>
      </c>
      <c r="V234" s="5">
        <v>0.16975000000000001</v>
      </c>
      <c r="W234" s="5">
        <v>0</v>
      </c>
      <c r="X234" s="5">
        <v>0.04</v>
      </c>
      <c r="Y234" s="5">
        <v>0.03</v>
      </c>
      <c r="Z234" s="5">
        <f t="shared" si="76"/>
        <v>8.9874999999999997E-2</v>
      </c>
      <c r="AA234" s="6">
        <f t="shared" si="77"/>
        <v>4831.6799999999994</v>
      </c>
    </row>
    <row r="235" spans="1:27" x14ac:dyDescent="0.3">
      <c r="A235" t="s">
        <v>140</v>
      </c>
      <c r="B235" t="s">
        <v>223</v>
      </c>
      <c r="C235" t="s">
        <v>424</v>
      </c>
      <c r="D235" t="s">
        <v>438</v>
      </c>
      <c r="E235" t="s">
        <v>438</v>
      </c>
      <c r="F235" t="s">
        <v>59</v>
      </c>
      <c r="G235" s="1">
        <v>60120</v>
      </c>
      <c r="H235" s="2" t="s">
        <v>129</v>
      </c>
      <c r="I235" s="2">
        <v>550</v>
      </c>
      <c r="J235" s="2" t="s">
        <v>129</v>
      </c>
      <c r="K235" s="1">
        <v>1530</v>
      </c>
      <c r="L235" s="1">
        <v>62200</v>
      </c>
      <c r="N235" s="1">
        <f t="shared" si="78"/>
        <v>12610.170000000002</v>
      </c>
      <c r="O235" s="1">
        <f t="shared" si="79"/>
        <v>74810.17</v>
      </c>
      <c r="Q235" s="5">
        <v>0.23974999999999999</v>
      </c>
      <c r="R235" s="5">
        <f t="shared" si="72"/>
        <v>0.20975000000000002</v>
      </c>
      <c r="S235" s="6">
        <f t="shared" si="73"/>
        <v>12610.170000000002</v>
      </c>
      <c r="T235" s="5">
        <f t="shared" si="74"/>
        <v>0.03</v>
      </c>
      <c r="U235" s="6">
        <f t="shared" si="75"/>
        <v>1803.6</v>
      </c>
      <c r="V235" s="5">
        <v>0.16975000000000001</v>
      </c>
      <c r="W235" s="5">
        <v>0</v>
      </c>
      <c r="X235" s="5">
        <v>0.04</v>
      </c>
      <c r="Y235" s="5">
        <v>0.03</v>
      </c>
      <c r="Z235" s="5">
        <f t="shared" si="76"/>
        <v>8.9874999999999997E-2</v>
      </c>
      <c r="AA235" s="6">
        <f t="shared" si="77"/>
        <v>5403.2849999999999</v>
      </c>
    </row>
    <row r="236" spans="1:27" x14ac:dyDescent="0.3">
      <c r="A236" t="s">
        <v>153</v>
      </c>
      <c r="B236" t="s">
        <v>239</v>
      </c>
      <c r="C236" t="s">
        <v>424</v>
      </c>
      <c r="D236" t="s">
        <v>438</v>
      </c>
      <c r="E236" t="s">
        <v>438</v>
      </c>
      <c r="F236" t="s">
        <v>59</v>
      </c>
      <c r="G236" s="1">
        <v>56190</v>
      </c>
      <c r="H236" s="2" t="s">
        <v>129</v>
      </c>
      <c r="I236" s="2">
        <v>500</v>
      </c>
      <c r="J236" s="2" t="s">
        <v>129</v>
      </c>
      <c r="K236" s="1">
        <v>2520</v>
      </c>
      <c r="L236" s="1">
        <v>59210</v>
      </c>
      <c r="N236" s="1">
        <f t="shared" si="78"/>
        <v>11785.852500000001</v>
      </c>
      <c r="O236" s="1">
        <f t="shared" si="79"/>
        <v>70995.852500000008</v>
      </c>
      <c r="Q236" s="5">
        <v>0.23974999999999999</v>
      </c>
      <c r="R236" s="5">
        <f t="shared" si="72"/>
        <v>0.20975000000000002</v>
      </c>
      <c r="S236" s="6">
        <f t="shared" si="73"/>
        <v>11785.852500000001</v>
      </c>
      <c r="T236" s="5">
        <f t="shared" si="74"/>
        <v>0.03</v>
      </c>
      <c r="U236" s="6">
        <f t="shared" si="75"/>
        <v>1685.7</v>
      </c>
      <c r="V236" s="5">
        <v>0.16975000000000001</v>
      </c>
      <c r="W236" s="5">
        <v>0</v>
      </c>
      <c r="X236" s="5">
        <v>0.04</v>
      </c>
      <c r="Y236" s="5">
        <v>0.03</v>
      </c>
      <c r="Z236" s="5">
        <f t="shared" si="76"/>
        <v>8.9874999999999997E-2</v>
      </c>
      <c r="AA236" s="6">
        <f t="shared" si="77"/>
        <v>5050.0762500000001</v>
      </c>
    </row>
    <row r="237" spans="1:27" x14ac:dyDescent="0.3">
      <c r="A237" t="s">
        <v>156</v>
      </c>
      <c r="B237" t="s">
        <v>221</v>
      </c>
      <c r="C237" t="s">
        <v>424</v>
      </c>
      <c r="D237" t="s">
        <v>438</v>
      </c>
      <c r="E237" t="s">
        <v>438</v>
      </c>
      <c r="F237" t="s">
        <v>20</v>
      </c>
      <c r="G237" s="1">
        <v>83420</v>
      </c>
      <c r="H237" s="2" t="s">
        <v>129</v>
      </c>
      <c r="I237" s="2">
        <v>590</v>
      </c>
      <c r="J237" s="2" t="s">
        <v>129</v>
      </c>
      <c r="K237" s="1">
        <v>5150</v>
      </c>
      <c r="L237" s="1">
        <v>89160</v>
      </c>
      <c r="N237" s="1">
        <f t="shared" si="78"/>
        <v>17497.345000000001</v>
      </c>
      <c r="O237" s="1">
        <f t="shared" si="79"/>
        <v>106657.345</v>
      </c>
      <c r="Q237" s="5">
        <v>0.23974999999999999</v>
      </c>
      <c r="R237" s="5">
        <f t="shared" si="72"/>
        <v>0.20975000000000002</v>
      </c>
      <c r="S237" s="6">
        <f t="shared" si="73"/>
        <v>17497.345000000001</v>
      </c>
      <c r="T237" s="5">
        <f t="shared" si="74"/>
        <v>0.03</v>
      </c>
      <c r="U237" s="6">
        <f t="shared" si="75"/>
        <v>2502.6</v>
      </c>
      <c r="V237" s="5">
        <v>0.16975000000000001</v>
      </c>
      <c r="W237" s="5">
        <v>0</v>
      </c>
      <c r="X237" s="5">
        <v>0.04</v>
      </c>
      <c r="Y237" s="5">
        <v>0.03</v>
      </c>
      <c r="Z237" s="5">
        <f t="shared" si="76"/>
        <v>8.9874999999999997E-2</v>
      </c>
      <c r="AA237" s="6">
        <f t="shared" si="77"/>
        <v>7497.3724999999995</v>
      </c>
    </row>
    <row r="238" spans="1:27" x14ac:dyDescent="0.3">
      <c r="A238" t="s">
        <v>134</v>
      </c>
      <c r="B238" t="s">
        <v>395</v>
      </c>
      <c r="C238" t="s">
        <v>424</v>
      </c>
      <c r="D238" t="s">
        <v>438</v>
      </c>
      <c r="E238" t="s">
        <v>438</v>
      </c>
      <c r="F238" t="s">
        <v>20</v>
      </c>
      <c r="G238" s="1">
        <v>83420</v>
      </c>
      <c r="H238" s="2" t="s">
        <v>129</v>
      </c>
      <c r="I238" s="2" t="s">
        <v>129</v>
      </c>
      <c r="J238" s="2" t="s">
        <v>129</v>
      </c>
      <c r="K238" s="1">
        <v>5150</v>
      </c>
      <c r="L238" s="1">
        <v>88570</v>
      </c>
      <c r="N238" s="1">
        <f t="shared" si="78"/>
        <v>17497.345000000001</v>
      </c>
      <c r="O238" s="1">
        <f t="shared" si="79"/>
        <v>106067.345</v>
      </c>
      <c r="Q238" s="5">
        <v>0.23974999999999999</v>
      </c>
      <c r="R238" s="5">
        <f t="shared" si="72"/>
        <v>0.20975000000000002</v>
      </c>
      <c r="S238" s="6">
        <f t="shared" si="73"/>
        <v>17497.345000000001</v>
      </c>
      <c r="T238" s="5">
        <f t="shared" si="74"/>
        <v>0.03</v>
      </c>
      <c r="U238" s="6">
        <f t="shared" si="75"/>
        <v>2502.6</v>
      </c>
      <c r="V238" s="5">
        <v>0.16975000000000001</v>
      </c>
      <c r="W238" s="5">
        <v>0</v>
      </c>
      <c r="X238" s="5">
        <v>0.04</v>
      </c>
      <c r="Y238" s="5">
        <v>0.03</v>
      </c>
      <c r="Z238" s="5">
        <f t="shared" si="76"/>
        <v>8.9874999999999997E-2</v>
      </c>
      <c r="AA238" s="6">
        <f t="shared" si="77"/>
        <v>7497.3724999999995</v>
      </c>
    </row>
    <row r="239" spans="1:27" x14ac:dyDescent="0.3">
      <c r="A239" t="s">
        <v>134</v>
      </c>
      <c r="B239" t="s">
        <v>155</v>
      </c>
      <c r="C239" t="s">
        <v>424</v>
      </c>
      <c r="D239" t="s">
        <v>438</v>
      </c>
      <c r="E239" t="s">
        <v>438</v>
      </c>
      <c r="F239" t="s">
        <v>20</v>
      </c>
      <c r="G239" s="1">
        <v>79490</v>
      </c>
      <c r="H239" s="2" t="s">
        <v>129</v>
      </c>
      <c r="I239" s="2" t="s">
        <v>129</v>
      </c>
      <c r="J239" s="2" t="s">
        <v>129</v>
      </c>
      <c r="K239" s="2" t="s">
        <v>129</v>
      </c>
      <c r="L239" s="1">
        <v>79490</v>
      </c>
      <c r="N239" s="1">
        <f t="shared" si="78"/>
        <v>16673.0275</v>
      </c>
      <c r="O239" s="1">
        <f t="shared" si="79"/>
        <v>96163.027499999997</v>
      </c>
      <c r="Q239" s="5">
        <v>0.23974999999999999</v>
      </c>
      <c r="R239" s="5">
        <f t="shared" si="72"/>
        <v>0.20975000000000002</v>
      </c>
      <c r="S239" s="6">
        <f t="shared" si="73"/>
        <v>16673.0275</v>
      </c>
      <c r="T239" s="5">
        <f t="shared" si="74"/>
        <v>0.03</v>
      </c>
      <c r="U239" s="6">
        <f t="shared" si="75"/>
        <v>2384.6999999999998</v>
      </c>
      <c r="V239" s="5">
        <v>0.16975000000000001</v>
      </c>
      <c r="W239" s="5">
        <v>0</v>
      </c>
      <c r="X239" s="5">
        <v>0.04</v>
      </c>
      <c r="Y239" s="5">
        <v>0.03</v>
      </c>
      <c r="Z239" s="5">
        <f t="shared" si="76"/>
        <v>8.9874999999999997E-2</v>
      </c>
      <c r="AA239" s="6">
        <f t="shared" si="77"/>
        <v>7144.1637499999997</v>
      </c>
    </row>
    <row r="240" spans="1:27" x14ac:dyDescent="0.3">
      <c r="A240" t="s">
        <v>143</v>
      </c>
      <c r="B240" t="s">
        <v>336</v>
      </c>
      <c r="C240" t="s">
        <v>424</v>
      </c>
      <c r="D240" t="s">
        <v>438</v>
      </c>
      <c r="E240" t="s">
        <v>438</v>
      </c>
      <c r="F240" t="s">
        <v>102</v>
      </c>
      <c r="G240" s="1">
        <v>119480</v>
      </c>
      <c r="H240" s="2" t="s">
        <v>129</v>
      </c>
      <c r="I240" s="2" t="s">
        <v>129</v>
      </c>
      <c r="J240" s="2" t="s">
        <v>129</v>
      </c>
      <c r="K240" s="1">
        <v>4790</v>
      </c>
      <c r="L240" s="1">
        <v>124270</v>
      </c>
      <c r="N240" s="1">
        <f t="shared" si="78"/>
        <v>25060.930000000004</v>
      </c>
      <c r="O240" s="1">
        <f t="shared" si="79"/>
        <v>149330.93</v>
      </c>
      <c r="Q240" s="5">
        <v>0.23974999999999999</v>
      </c>
      <c r="R240" s="5">
        <f t="shared" si="72"/>
        <v>0.20975000000000002</v>
      </c>
      <c r="S240" s="6">
        <f t="shared" si="73"/>
        <v>25060.930000000004</v>
      </c>
      <c r="T240" s="5">
        <f t="shared" si="74"/>
        <v>0.03</v>
      </c>
      <c r="U240" s="6">
        <f t="shared" si="75"/>
        <v>3584.4</v>
      </c>
      <c r="V240" s="5">
        <v>0.16975000000000001</v>
      </c>
      <c r="W240" s="5">
        <v>0</v>
      </c>
      <c r="X240" s="5">
        <v>0.04</v>
      </c>
      <c r="Y240" s="5">
        <v>0.03</v>
      </c>
      <c r="Z240" s="5">
        <f t="shared" si="76"/>
        <v>8.9874999999999997E-2</v>
      </c>
      <c r="AA240" s="6">
        <f t="shared" si="77"/>
        <v>10738.264999999999</v>
      </c>
    </row>
    <row r="241" spans="1:27" x14ac:dyDescent="0.3">
      <c r="A241" t="s">
        <v>371</v>
      </c>
      <c r="B241" t="s">
        <v>372</v>
      </c>
      <c r="D241" t="s">
        <v>438</v>
      </c>
      <c r="E241" t="s">
        <v>438</v>
      </c>
      <c r="F241" t="s">
        <v>116</v>
      </c>
      <c r="G241" s="1">
        <v>67480</v>
      </c>
      <c r="H241" s="1">
        <v>2020</v>
      </c>
      <c r="I241" s="2" t="s">
        <v>129</v>
      </c>
      <c r="J241" s="2" t="s">
        <v>129</v>
      </c>
      <c r="K241" s="2" t="s">
        <v>129</v>
      </c>
      <c r="L241" s="1">
        <v>69500</v>
      </c>
      <c r="N241" s="1">
        <f t="shared" si="78"/>
        <v>14577.625000000002</v>
      </c>
      <c r="O241" s="1">
        <f t="shared" si="79"/>
        <v>84077.625</v>
      </c>
      <c r="Q241" s="5">
        <v>0.23974999999999999</v>
      </c>
      <c r="R241" s="5">
        <f t="shared" si="72"/>
        <v>0.20975000000000002</v>
      </c>
      <c r="S241" s="6">
        <f t="shared" si="73"/>
        <v>14577.625000000002</v>
      </c>
      <c r="T241" s="5">
        <f t="shared" si="74"/>
        <v>0.03</v>
      </c>
      <c r="U241" s="6">
        <f t="shared" si="75"/>
        <v>2085</v>
      </c>
      <c r="V241" s="5">
        <v>0.16975000000000001</v>
      </c>
      <c r="W241" s="5">
        <v>0</v>
      </c>
      <c r="X241" s="5">
        <v>0.04</v>
      </c>
      <c r="Y241" s="5">
        <v>0.03</v>
      </c>
      <c r="Z241" s="5">
        <f t="shared" si="76"/>
        <v>8.9874999999999997E-2</v>
      </c>
      <c r="AA241" s="6">
        <f t="shared" si="77"/>
        <v>6246.3125</v>
      </c>
    </row>
    <row r="242" spans="1:27" x14ac:dyDescent="0.3">
      <c r="A242" t="s">
        <v>176</v>
      </c>
      <c r="B242" t="s">
        <v>346</v>
      </c>
      <c r="D242" t="s">
        <v>438</v>
      </c>
      <c r="E242" t="s">
        <v>438</v>
      </c>
      <c r="F242" t="s">
        <v>107</v>
      </c>
      <c r="G242" s="1">
        <v>83420</v>
      </c>
      <c r="H242" s="2" t="s">
        <v>129</v>
      </c>
      <c r="I242" s="2" t="s">
        <v>129</v>
      </c>
      <c r="J242" s="2" t="s">
        <v>129</v>
      </c>
      <c r="K242" s="1">
        <v>2580</v>
      </c>
      <c r="L242" s="1">
        <v>86000</v>
      </c>
      <c r="N242" s="1">
        <f t="shared" si="78"/>
        <v>17497.345000000001</v>
      </c>
      <c r="O242" s="1">
        <f t="shared" si="79"/>
        <v>103497.345</v>
      </c>
      <c r="Q242" s="5">
        <v>0.23974999999999999</v>
      </c>
      <c r="R242" s="5">
        <f t="shared" si="72"/>
        <v>0.20975000000000002</v>
      </c>
      <c r="S242" s="6">
        <f t="shared" si="73"/>
        <v>17497.345000000001</v>
      </c>
      <c r="T242" s="5">
        <f t="shared" si="74"/>
        <v>0.03</v>
      </c>
      <c r="U242" s="6">
        <f t="shared" si="75"/>
        <v>2502.6</v>
      </c>
      <c r="V242" s="5">
        <v>0.16975000000000001</v>
      </c>
      <c r="W242" s="5">
        <v>0</v>
      </c>
      <c r="X242" s="5">
        <v>0.04</v>
      </c>
      <c r="Y242" s="5">
        <v>0.03</v>
      </c>
      <c r="Z242" s="5">
        <f t="shared" si="76"/>
        <v>8.9874999999999997E-2</v>
      </c>
      <c r="AA242" s="6">
        <f t="shared" si="77"/>
        <v>7497.3724999999995</v>
      </c>
    </row>
    <row r="243" spans="1:27" x14ac:dyDescent="0.3">
      <c r="A243" t="s">
        <v>134</v>
      </c>
      <c r="B243" t="s">
        <v>198</v>
      </c>
      <c r="D243" t="s">
        <v>438</v>
      </c>
      <c r="E243" t="s">
        <v>438</v>
      </c>
      <c r="F243" t="s">
        <v>46</v>
      </c>
      <c r="G243" s="1">
        <v>58080</v>
      </c>
      <c r="H243" s="1">
        <v>3370</v>
      </c>
      <c r="I243" s="2" t="s">
        <v>129</v>
      </c>
      <c r="J243" s="2" t="s">
        <v>129</v>
      </c>
      <c r="K243" s="1">
        <v>1210</v>
      </c>
      <c r="L243" s="1">
        <v>62660</v>
      </c>
      <c r="N243" s="1">
        <f t="shared" si="78"/>
        <v>12889.137500000001</v>
      </c>
      <c r="O243" s="1">
        <f t="shared" si="79"/>
        <v>75549.137499999997</v>
      </c>
      <c r="Q243" s="5">
        <v>0.23974999999999999</v>
      </c>
      <c r="R243" s="5">
        <f t="shared" si="72"/>
        <v>0.20975000000000002</v>
      </c>
      <c r="S243" s="6">
        <f t="shared" si="73"/>
        <v>12889.137500000001</v>
      </c>
      <c r="T243" s="5">
        <f t="shared" si="74"/>
        <v>0.03</v>
      </c>
      <c r="U243" s="6">
        <f t="shared" si="75"/>
        <v>1843.5</v>
      </c>
      <c r="V243" s="5">
        <v>0.16975000000000001</v>
      </c>
      <c r="W243" s="5">
        <v>0</v>
      </c>
      <c r="X243" s="5">
        <v>0.04</v>
      </c>
      <c r="Y243" s="5">
        <v>0.03</v>
      </c>
      <c r="Z243" s="5">
        <f t="shared" si="76"/>
        <v>8.9874999999999997E-2</v>
      </c>
      <c r="AA243" s="6">
        <f t="shared" si="77"/>
        <v>5522.8187499999995</v>
      </c>
    </row>
    <row r="244" spans="1:27" x14ac:dyDescent="0.3">
      <c r="A244" t="s">
        <v>303</v>
      </c>
      <c r="B244" t="s">
        <v>398</v>
      </c>
      <c r="D244" t="s">
        <v>438</v>
      </c>
      <c r="E244" t="s">
        <v>438</v>
      </c>
      <c r="F244" t="s">
        <v>46</v>
      </c>
      <c r="G244" s="1">
        <v>50720</v>
      </c>
      <c r="H244" s="1">
        <v>2590</v>
      </c>
      <c r="I244" s="2" t="s">
        <v>129</v>
      </c>
      <c r="J244" s="2" t="s">
        <v>129</v>
      </c>
      <c r="K244" s="2" t="s">
        <v>129</v>
      </c>
      <c r="L244" s="1">
        <v>53310</v>
      </c>
      <c r="N244" s="1">
        <f t="shared" si="78"/>
        <v>11181.772500000001</v>
      </c>
      <c r="O244" s="1">
        <f t="shared" si="79"/>
        <v>64491.772499999999</v>
      </c>
      <c r="Q244" s="5">
        <v>0.23974999999999999</v>
      </c>
      <c r="R244" s="5">
        <f t="shared" si="72"/>
        <v>0.20975000000000002</v>
      </c>
      <c r="S244" s="6">
        <f t="shared" si="73"/>
        <v>11181.772500000001</v>
      </c>
      <c r="T244" s="5">
        <f t="shared" si="74"/>
        <v>0.03</v>
      </c>
      <c r="U244" s="6">
        <f t="shared" si="75"/>
        <v>1599.3</v>
      </c>
      <c r="V244" s="5">
        <v>0.16975000000000001</v>
      </c>
      <c r="W244" s="5">
        <v>0</v>
      </c>
      <c r="X244" s="5">
        <v>0.04</v>
      </c>
      <c r="Y244" s="5">
        <v>0.03</v>
      </c>
      <c r="Z244" s="5">
        <f t="shared" si="76"/>
        <v>8.9874999999999997E-2</v>
      </c>
      <c r="AA244" s="6">
        <f t="shared" si="77"/>
        <v>4791.2362499999999</v>
      </c>
    </row>
    <row r="245" spans="1:27" x14ac:dyDescent="0.3">
      <c r="A245" t="s">
        <v>130</v>
      </c>
      <c r="B245" t="s">
        <v>193</v>
      </c>
      <c r="D245" t="s">
        <v>438</v>
      </c>
      <c r="E245" t="s">
        <v>438</v>
      </c>
      <c r="F245" t="s">
        <v>46</v>
      </c>
      <c r="G245" s="1">
        <v>50520</v>
      </c>
      <c r="H245" s="2" t="s">
        <v>129</v>
      </c>
      <c r="I245" s="2">
        <v>90</v>
      </c>
      <c r="J245" s="2" t="s">
        <v>129</v>
      </c>
      <c r="K245" s="2" t="s">
        <v>129</v>
      </c>
      <c r="L245" s="1">
        <v>50610</v>
      </c>
      <c r="N245" s="1">
        <f t="shared" si="78"/>
        <v>10596.570000000002</v>
      </c>
      <c r="O245" s="1">
        <f t="shared" si="79"/>
        <v>61206.57</v>
      </c>
      <c r="Q245" s="5">
        <v>0.23974999999999999</v>
      </c>
      <c r="R245" s="5">
        <f t="shared" si="72"/>
        <v>0.20975000000000002</v>
      </c>
      <c r="S245" s="6">
        <f t="shared" si="73"/>
        <v>10596.570000000002</v>
      </c>
      <c r="T245" s="5">
        <f t="shared" si="74"/>
        <v>0.03</v>
      </c>
      <c r="U245" s="6">
        <f t="shared" si="75"/>
        <v>1515.6</v>
      </c>
      <c r="V245" s="5">
        <v>0.16975000000000001</v>
      </c>
      <c r="W245" s="5">
        <v>0</v>
      </c>
      <c r="X245" s="5">
        <v>0.04</v>
      </c>
      <c r="Y245" s="5">
        <v>0.03</v>
      </c>
      <c r="Z245" s="5">
        <f t="shared" si="76"/>
        <v>8.9874999999999997E-2</v>
      </c>
      <c r="AA245" s="6">
        <f t="shared" si="77"/>
        <v>4540.4849999999997</v>
      </c>
    </row>
    <row r="246" spans="1:27" x14ac:dyDescent="0.3">
      <c r="A246" t="s">
        <v>130</v>
      </c>
      <c r="B246" t="s">
        <v>326</v>
      </c>
      <c r="D246" t="s">
        <v>438</v>
      </c>
      <c r="E246" t="s">
        <v>438</v>
      </c>
      <c r="F246" t="s">
        <v>46</v>
      </c>
      <c r="G246" s="1">
        <v>49960</v>
      </c>
      <c r="H246" s="2">
        <v>560</v>
      </c>
      <c r="I246" s="2" t="s">
        <v>129</v>
      </c>
      <c r="J246" s="2" t="s">
        <v>129</v>
      </c>
      <c r="K246" s="2" t="s">
        <v>129</v>
      </c>
      <c r="L246" s="1">
        <v>50520</v>
      </c>
      <c r="N246" s="1">
        <f t="shared" si="78"/>
        <v>10596.570000000002</v>
      </c>
      <c r="O246" s="1">
        <f t="shared" si="79"/>
        <v>61116.57</v>
      </c>
      <c r="Q246" s="5">
        <v>0.23974999999999999</v>
      </c>
      <c r="R246" s="5">
        <f t="shared" si="72"/>
        <v>0.20975000000000002</v>
      </c>
      <c r="S246" s="6">
        <f t="shared" si="73"/>
        <v>10596.570000000002</v>
      </c>
      <c r="T246" s="5">
        <f t="shared" si="74"/>
        <v>0.03</v>
      </c>
      <c r="U246" s="6">
        <f t="shared" si="75"/>
        <v>1515.6</v>
      </c>
      <c r="V246" s="5">
        <v>0.16975000000000001</v>
      </c>
      <c r="W246" s="5">
        <v>0</v>
      </c>
      <c r="X246" s="5">
        <v>0.04</v>
      </c>
      <c r="Y246" s="5">
        <v>0.03</v>
      </c>
      <c r="Z246" s="5">
        <f t="shared" si="76"/>
        <v>8.9874999999999997E-2</v>
      </c>
      <c r="AA246" s="6">
        <f t="shared" si="77"/>
        <v>4540.4849999999997</v>
      </c>
    </row>
    <row r="247" spans="1:27" x14ac:dyDescent="0.3">
      <c r="A247" t="s">
        <v>132</v>
      </c>
      <c r="B247" t="s">
        <v>380</v>
      </c>
      <c r="D247" t="s">
        <v>438</v>
      </c>
      <c r="E247" t="s">
        <v>438</v>
      </c>
      <c r="F247" t="s">
        <v>46</v>
      </c>
      <c r="G247" s="1">
        <v>48980</v>
      </c>
      <c r="H247" s="2" t="s">
        <v>129</v>
      </c>
      <c r="I247" s="2" t="s">
        <v>129</v>
      </c>
      <c r="J247" s="2" t="s">
        <v>129</v>
      </c>
      <c r="K247" s="2" t="s">
        <v>129</v>
      </c>
      <c r="L247" s="1">
        <v>48980</v>
      </c>
      <c r="N247" s="1">
        <f t="shared" si="78"/>
        <v>10273.555</v>
      </c>
      <c r="O247" s="1">
        <f t="shared" si="79"/>
        <v>59253.555</v>
      </c>
      <c r="Q247" s="5">
        <v>0.23974999999999999</v>
      </c>
      <c r="R247" s="5">
        <f t="shared" si="72"/>
        <v>0.20975000000000002</v>
      </c>
      <c r="S247" s="6">
        <f t="shared" si="73"/>
        <v>10273.555</v>
      </c>
      <c r="T247" s="5">
        <f t="shared" si="74"/>
        <v>0.03</v>
      </c>
      <c r="U247" s="6">
        <f t="shared" si="75"/>
        <v>1469.3999999999999</v>
      </c>
      <c r="V247" s="5">
        <v>0.16975000000000001</v>
      </c>
      <c r="W247" s="5">
        <v>0</v>
      </c>
      <c r="X247" s="5">
        <v>0.04</v>
      </c>
      <c r="Y247" s="5">
        <v>0.03</v>
      </c>
      <c r="Z247" s="5">
        <f t="shared" si="76"/>
        <v>8.9874999999999997E-2</v>
      </c>
      <c r="AA247" s="6">
        <f t="shared" si="77"/>
        <v>4402.0774999999994</v>
      </c>
    </row>
    <row r="248" spans="1:27" x14ac:dyDescent="0.3">
      <c r="A248" t="s">
        <v>156</v>
      </c>
      <c r="B248" t="s">
        <v>157</v>
      </c>
      <c r="D248" t="s">
        <v>438</v>
      </c>
      <c r="E248" t="s">
        <v>438</v>
      </c>
      <c r="F248" t="s">
        <v>21</v>
      </c>
      <c r="G248" s="1">
        <v>100800</v>
      </c>
      <c r="H248" s="2" t="s">
        <v>129</v>
      </c>
      <c r="I248" s="2" t="s">
        <v>129</v>
      </c>
      <c r="J248" s="2" t="s">
        <v>129</v>
      </c>
      <c r="K248" s="1">
        <v>4990</v>
      </c>
      <c r="L248" s="1">
        <v>105790</v>
      </c>
      <c r="N248" s="1">
        <f t="shared" si="78"/>
        <v>21142.800000000003</v>
      </c>
      <c r="O248" s="1">
        <f t="shared" si="79"/>
        <v>126932.8</v>
      </c>
      <c r="Q248" s="5">
        <v>0.23974999999999999</v>
      </c>
      <c r="R248" s="5">
        <f t="shared" si="72"/>
        <v>0.20975000000000002</v>
      </c>
      <c r="S248" s="6">
        <f t="shared" si="73"/>
        <v>21142.800000000003</v>
      </c>
      <c r="T248" s="5">
        <f t="shared" si="74"/>
        <v>0.03</v>
      </c>
      <c r="U248" s="6">
        <f t="shared" si="75"/>
        <v>3024</v>
      </c>
      <c r="V248" s="5">
        <v>0.16975000000000001</v>
      </c>
      <c r="W248" s="5">
        <v>0</v>
      </c>
      <c r="X248" s="5">
        <v>0.04</v>
      </c>
      <c r="Y248" s="5">
        <v>0.03</v>
      </c>
      <c r="Z248" s="5">
        <f t="shared" si="76"/>
        <v>8.9874999999999997E-2</v>
      </c>
      <c r="AA248" s="6">
        <f t="shared" si="77"/>
        <v>9059.4</v>
      </c>
    </row>
    <row r="249" spans="1:27" x14ac:dyDescent="0.3">
      <c r="A249" t="s">
        <v>136</v>
      </c>
      <c r="B249" t="s">
        <v>288</v>
      </c>
      <c r="D249" t="s">
        <v>438</v>
      </c>
      <c r="E249" t="s">
        <v>438</v>
      </c>
      <c r="F249" t="s">
        <v>87</v>
      </c>
      <c r="G249" s="1">
        <v>69210</v>
      </c>
      <c r="H249" s="2" t="s">
        <v>129</v>
      </c>
      <c r="I249" s="2" t="s">
        <v>129</v>
      </c>
      <c r="J249" s="2" t="s">
        <v>129</v>
      </c>
      <c r="K249" s="2" t="s">
        <v>129</v>
      </c>
      <c r="L249" s="1">
        <v>69210</v>
      </c>
      <c r="N249" s="1">
        <f t="shared" si="78"/>
        <v>14516.797500000001</v>
      </c>
      <c r="O249" s="1">
        <f t="shared" si="79"/>
        <v>83726.797500000001</v>
      </c>
      <c r="Q249" s="5">
        <v>0.23974999999999999</v>
      </c>
      <c r="R249" s="5">
        <f t="shared" si="72"/>
        <v>0.20975000000000002</v>
      </c>
      <c r="S249" s="6">
        <f t="shared" si="73"/>
        <v>14516.797500000001</v>
      </c>
      <c r="T249" s="5">
        <f t="shared" si="74"/>
        <v>0.03</v>
      </c>
      <c r="U249" s="6">
        <f t="shared" si="75"/>
        <v>2076.2999999999997</v>
      </c>
      <c r="V249" s="5">
        <v>0.16975000000000001</v>
      </c>
      <c r="W249" s="5">
        <v>0</v>
      </c>
      <c r="X249" s="5">
        <v>0.04</v>
      </c>
      <c r="Y249" s="5">
        <v>0.03</v>
      </c>
      <c r="Z249" s="5">
        <f t="shared" si="76"/>
        <v>8.9874999999999997E-2</v>
      </c>
      <c r="AA249" s="6">
        <f t="shared" si="77"/>
        <v>6220.2487499999997</v>
      </c>
    </row>
    <row r="250" spans="1:27" x14ac:dyDescent="0.3">
      <c r="A250" t="s">
        <v>140</v>
      </c>
      <c r="B250" t="s">
        <v>327</v>
      </c>
      <c r="D250" t="s">
        <v>438</v>
      </c>
      <c r="E250" t="s">
        <v>438</v>
      </c>
      <c r="F250" t="s">
        <v>99</v>
      </c>
      <c r="G250" s="1">
        <v>118160</v>
      </c>
      <c r="H250" s="2" t="s">
        <v>129</v>
      </c>
      <c r="I250" s="2" t="s">
        <v>129</v>
      </c>
      <c r="J250" s="2" t="s">
        <v>129</v>
      </c>
      <c r="K250" s="2" t="s">
        <v>129</v>
      </c>
      <c r="L250" s="1">
        <v>118160</v>
      </c>
      <c r="N250" s="1">
        <f t="shared" si="78"/>
        <v>24784.06</v>
      </c>
      <c r="O250" s="1">
        <f t="shared" si="79"/>
        <v>142944.06</v>
      </c>
      <c r="Q250" s="5">
        <v>0.23974999999999999</v>
      </c>
      <c r="R250" s="5">
        <f t="shared" si="72"/>
        <v>0.20975000000000002</v>
      </c>
      <c r="S250" s="6">
        <f t="shared" si="73"/>
        <v>24784.06</v>
      </c>
      <c r="T250" s="5">
        <f t="shared" si="74"/>
        <v>0.03</v>
      </c>
      <c r="U250" s="6">
        <f t="shared" si="75"/>
        <v>3544.7999999999997</v>
      </c>
      <c r="V250" s="5">
        <v>0.16975000000000001</v>
      </c>
      <c r="W250" s="5">
        <v>0</v>
      </c>
      <c r="X250" s="5">
        <v>0.04</v>
      </c>
      <c r="Y250" s="5">
        <v>0.03</v>
      </c>
      <c r="Z250" s="5">
        <f t="shared" si="76"/>
        <v>8.9874999999999997E-2</v>
      </c>
      <c r="AA250" s="6">
        <f t="shared" si="77"/>
        <v>10619.63</v>
      </c>
    </row>
    <row r="251" spans="1:27" x14ac:dyDescent="0.3">
      <c r="A251" t="s">
        <v>132</v>
      </c>
      <c r="B251" t="s">
        <v>185</v>
      </c>
      <c r="D251" t="s">
        <v>438</v>
      </c>
      <c r="E251" t="s">
        <v>438</v>
      </c>
      <c r="F251" t="s">
        <v>41</v>
      </c>
      <c r="G251" s="1">
        <v>76350</v>
      </c>
      <c r="H251" s="1">
        <v>1600</v>
      </c>
      <c r="I251" s="2" t="s">
        <v>129</v>
      </c>
      <c r="J251" s="2" t="s">
        <v>129</v>
      </c>
      <c r="K251" s="1">
        <v>1440</v>
      </c>
      <c r="L251" s="1">
        <v>79390</v>
      </c>
      <c r="N251" s="1">
        <f t="shared" si="78"/>
        <v>16350.012500000001</v>
      </c>
      <c r="O251" s="1">
        <f t="shared" si="79"/>
        <v>95740.012499999997</v>
      </c>
      <c r="Q251" s="5">
        <v>0.23974999999999999</v>
      </c>
      <c r="R251" s="5">
        <f t="shared" si="72"/>
        <v>0.20975000000000002</v>
      </c>
      <c r="S251" s="6">
        <f t="shared" si="73"/>
        <v>16350.012500000001</v>
      </c>
      <c r="T251" s="5">
        <f t="shared" si="74"/>
        <v>0.03</v>
      </c>
      <c r="U251" s="6">
        <f t="shared" si="75"/>
        <v>2338.5</v>
      </c>
      <c r="V251" s="5">
        <v>0.16975000000000001</v>
      </c>
      <c r="W251" s="5">
        <v>0</v>
      </c>
      <c r="X251" s="5">
        <v>0.04</v>
      </c>
      <c r="Y251" s="5">
        <v>0.03</v>
      </c>
      <c r="Z251" s="5">
        <f t="shared" si="76"/>
        <v>8.9874999999999997E-2</v>
      </c>
      <c r="AA251" s="6">
        <f t="shared" si="77"/>
        <v>7005.7562499999995</v>
      </c>
    </row>
    <row r="252" spans="1:27" x14ac:dyDescent="0.3">
      <c r="A252" t="s">
        <v>134</v>
      </c>
      <c r="B252" t="s">
        <v>401</v>
      </c>
      <c r="D252" t="s">
        <v>438</v>
      </c>
      <c r="E252" t="s">
        <v>438</v>
      </c>
      <c r="F252" t="s">
        <v>67</v>
      </c>
      <c r="G252" s="1">
        <v>86380</v>
      </c>
      <c r="H252" s="2" t="s">
        <v>129</v>
      </c>
      <c r="I252" s="1">
        <v>14820</v>
      </c>
      <c r="J252" s="2" t="s">
        <v>129</v>
      </c>
      <c r="K252" s="2" t="s">
        <v>129</v>
      </c>
      <c r="L252" s="1">
        <v>101200</v>
      </c>
      <c r="N252" s="1">
        <f t="shared" si="78"/>
        <v>18118.205000000002</v>
      </c>
      <c r="O252" s="1">
        <f t="shared" si="79"/>
        <v>119318.205</v>
      </c>
      <c r="Q252" s="5">
        <v>0.23974999999999999</v>
      </c>
      <c r="R252" s="5">
        <f t="shared" si="72"/>
        <v>0.20975000000000002</v>
      </c>
      <c r="S252" s="6">
        <f t="shared" si="73"/>
        <v>18118.205000000002</v>
      </c>
      <c r="T252" s="5">
        <f t="shared" si="74"/>
        <v>0.03</v>
      </c>
      <c r="U252" s="6">
        <f t="shared" si="75"/>
        <v>2591.4</v>
      </c>
      <c r="V252" s="5">
        <v>0.16975000000000001</v>
      </c>
      <c r="W252" s="5">
        <v>0</v>
      </c>
      <c r="X252" s="5">
        <v>0.04</v>
      </c>
      <c r="Y252" s="5">
        <v>0.03</v>
      </c>
      <c r="Z252" s="5">
        <f t="shared" si="76"/>
        <v>8.9874999999999997E-2</v>
      </c>
      <c r="AA252" s="6">
        <f t="shared" si="77"/>
        <v>7763.4025000000001</v>
      </c>
    </row>
    <row r="253" spans="1:27" x14ac:dyDescent="0.3">
      <c r="A253" t="s">
        <v>161</v>
      </c>
      <c r="B253" t="s">
        <v>300</v>
      </c>
      <c r="D253" t="s">
        <v>438</v>
      </c>
      <c r="E253" t="s">
        <v>438</v>
      </c>
      <c r="F253" t="s">
        <v>67</v>
      </c>
      <c r="G253" s="1">
        <v>86240</v>
      </c>
      <c r="H253" s="2" t="s">
        <v>129</v>
      </c>
      <c r="I253" s="1">
        <v>11500</v>
      </c>
      <c r="J253" s="2" t="s">
        <v>129</v>
      </c>
      <c r="K253" s="2" t="s">
        <v>129</v>
      </c>
      <c r="L253" s="1">
        <v>97740</v>
      </c>
      <c r="N253" s="1">
        <f t="shared" si="78"/>
        <v>18088.84</v>
      </c>
      <c r="O253" s="1">
        <f t="shared" si="79"/>
        <v>115828.84</v>
      </c>
      <c r="Q253" s="5">
        <v>0.23974999999999999</v>
      </c>
      <c r="R253" s="5">
        <f t="shared" si="72"/>
        <v>0.20975000000000002</v>
      </c>
      <c r="S253" s="6">
        <f t="shared" si="73"/>
        <v>18088.84</v>
      </c>
      <c r="T253" s="5">
        <f t="shared" si="74"/>
        <v>0.03</v>
      </c>
      <c r="U253" s="6">
        <f t="shared" si="75"/>
        <v>2587.1999999999998</v>
      </c>
      <c r="V253" s="5">
        <v>0.16975000000000001</v>
      </c>
      <c r="W253" s="5">
        <v>0</v>
      </c>
      <c r="X253" s="5">
        <v>0.04</v>
      </c>
      <c r="Y253" s="5">
        <v>0.03</v>
      </c>
      <c r="Z253" s="5">
        <f t="shared" si="76"/>
        <v>8.9874999999999997E-2</v>
      </c>
      <c r="AA253" s="6">
        <f t="shared" si="77"/>
        <v>7750.82</v>
      </c>
    </row>
    <row r="254" spans="1:27" x14ac:dyDescent="0.3">
      <c r="A254" t="s">
        <v>138</v>
      </c>
      <c r="B254" t="s">
        <v>238</v>
      </c>
      <c r="D254" t="s">
        <v>438</v>
      </c>
      <c r="E254" t="s">
        <v>438</v>
      </c>
      <c r="F254" t="s">
        <v>67</v>
      </c>
      <c r="G254" s="1">
        <v>92600</v>
      </c>
      <c r="H254" s="2" t="s">
        <v>129</v>
      </c>
      <c r="I254" s="1">
        <v>2310</v>
      </c>
      <c r="J254" s="2" t="s">
        <v>129</v>
      </c>
      <c r="K254" s="2" t="s">
        <v>129</v>
      </c>
      <c r="L254" s="1">
        <v>94910</v>
      </c>
      <c r="N254" s="1">
        <f t="shared" si="78"/>
        <v>19422.850000000002</v>
      </c>
      <c r="O254" s="1">
        <f t="shared" si="79"/>
        <v>114332.85</v>
      </c>
      <c r="Q254" s="5">
        <v>0.23974999999999999</v>
      </c>
      <c r="R254" s="5">
        <f t="shared" si="72"/>
        <v>0.20975000000000002</v>
      </c>
      <c r="S254" s="6">
        <f t="shared" si="73"/>
        <v>19422.850000000002</v>
      </c>
      <c r="T254" s="5">
        <f t="shared" si="74"/>
        <v>0.03</v>
      </c>
      <c r="U254" s="6">
        <f t="shared" si="75"/>
        <v>2778</v>
      </c>
      <c r="V254" s="5">
        <v>0.16975000000000001</v>
      </c>
      <c r="W254" s="5">
        <v>0</v>
      </c>
      <c r="X254" s="5">
        <v>0.04</v>
      </c>
      <c r="Y254" s="5">
        <v>0.03</v>
      </c>
      <c r="Z254" s="5">
        <f t="shared" si="76"/>
        <v>8.9874999999999997E-2</v>
      </c>
      <c r="AA254" s="6">
        <f t="shared" si="77"/>
        <v>8322.4249999999993</v>
      </c>
    </row>
    <row r="255" spans="1:27" x14ac:dyDescent="0.3">
      <c r="A255" t="s">
        <v>134</v>
      </c>
      <c r="B255" t="s">
        <v>352</v>
      </c>
      <c r="D255" t="s">
        <v>438</v>
      </c>
      <c r="E255" t="s">
        <v>438</v>
      </c>
      <c r="F255" t="s">
        <v>67</v>
      </c>
      <c r="G255" s="1">
        <v>88700</v>
      </c>
      <c r="H255" s="2" t="s">
        <v>129</v>
      </c>
      <c r="I255" s="1">
        <v>1070</v>
      </c>
      <c r="J255" s="2" t="s">
        <v>129</v>
      </c>
      <c r="K255" s="2" t="s">
        <v>129</v>
      </c>
      <c r="L255" s="1">
        <v>89770</v>
      </c>
      <c r="N255" s="1">
        <f t="shared" si="78"/>
        <v>18604.825000000001</v>
      </c>
      <c r="O255" s="1">
        <f t="shared" si="79"/>
        <v>108374.825</v>
      </c>
      <c r="Q255" s="5">
        <v>0.23974999999999999</v>
      </c>
      <c r="R255" s="5">
        <f t="shared" si="72"/>
        <v>0.20975000000000002</v>
      </c>
      <c r="S255" s="6">
        <f t="shared" si="73"/>
        <v>18604.825000000001</v>
      </c>
      <c r="T255" s="5">
        <f t="shared" si="74"/>
        <v>0.03</v>
      </c>
      <c r="U255" s="6">
        <f t="shared" si="75"/>
        <v>2661</v>
      </c>
      <c r="V255" s="5">
        <v>0.16975000000000001</v>
      </c>
      <c r="W255" s="5">
        <v>0</v>
      </c>
      <c r="X255" s="5">
        <v>0.04</v>
      </c>
      <c r="Y255" s="5">
        <v>0.03</v>
      </c>
      <c r="Z255" s="5">
        <f t="shared" si="76"/>
        <v>8.9874999999999997E-2</v>
      </c>
      <c r="AA255" s="6">
        <f t="shared" si="77"/>
        <v>7971.9124999999995</v>
      </c>
    </row>
    <row r="256" spans="1:27" x14ac:dyDescent="0.3">
      <c r="A256" t="s">
        <v>142</v>
      </c>
      <c r="B256" t="s">
        <v>167</v>
      </c>
      <c r="D256" t="s">
        <v>438</v>
      </c>
      <c r="E256" t="s">
        <v>438</v>
      </c>
      <c r="F256" t="s">
        <v>28</v>
      </c>
      <c r="G256" s="1">
        <v>43260</v>
      </c>
      <c r="H256" s="1">
        <v>1580</v>
      </c>
      <c r="I256" s="2" t="s">
        <v>129</v>
      </c>
      <c r="J256" s="2" t="s">
        <v>129</v>
      </c>
      <c r="K256" s="2">
        <v>580</v>
      </c>
      <c r="L256" s="1">
        <v>45420</v>
      </c>
      <c r="N256" s="1">
        <f t="shared" si="78"/>
        <v>9405.19</v>
      </c>
      <c r="O256" s="1">
        <f t="shared" si="79"/>
        <v>54825.19</v>
      </c>
      <c r="Q256" s="5">
        <v>0.23974999999999999</v>
      </c>
      <c r="R256" s="5">
        <f t="shared" si="72"/>
        <v>0.20975000000000002</v>
      </c>
      <c r="S256" s="6">
        <f t="shared" si="73"/>
        <v>9405.19</v>
      </c>
      <c r="T256" s="5">
        <f t="shared" si="74"/>
        <v>0.03</v>
      </c>
      <c r="U256" s="6">
        <f t="shared" si="75"/>
        <v>1345.2</v>
      </c>
      <c r="V256" s="5">
        <v>0.16975000000000001</v>
      </c>
      <c r="W256" s="5">
        <v>0</v>
      </c>
      <c r="X256" s="5">
        <v>0.04</v>
      </c>
      <c r="Y256" s="5">
        <v>0.03</v>
      </c>
      <c r="Z256" s="5">
        <f t="shared" si="76"/>
        <v>8.9874999999999997E-2</v>
      </c>
      <c r="AA256" s="6">
        <f t="shared" si="77"/>
        <v>4029.9949999999999</v>
      </c>
    </row>
    <row r="257" spans="1:27" x14ac:dyDescent="0.3">
      <c r="A257" t="s">
        <v>158</v>
      </c>
      <c r="B257" t="s">
        <v>189</v>
      </c>
      <c r="D257" t="s">
        <v>438</v>
      </c>
      <c r="E257" t="s">
        <v>438</v>
      </c>
      <c r="F257" t="s">
        <v>91</v>
      </c>
      <c r="G257" s="1">
        <v>23320</v>
      </c>
      <c r="H257" s="1">
        <v>1000</v>
      </c>
      <c r="I257" s="2" t="s">
        <v>129</v>
      </c>
      <c r="J257" s="2" t="s">
        <v>129</v>
      </c>
      <c r="K257" s="2">
        <v>340</v>
      </c>
      <c r="L257" s="1">
        <v>24660</v>
      </c>
      <c r="N257" s="1">
        <f t="shared" si="78"/>
        <v>5101.1200000000008</v>
      </c>
      <c r="O257" s="1">
        <f t="shared" si="79"/>
        <v>29761.120000000003</v>
      </c>
      <c r="Q257" s="5">
        <v>0.23974999999999999</v>
      </c>
      <c r="R257" s="5">
        <f t="shared" si="72"/>
        <v>0.20975000000000002</v>
      </c>
      <c r="S257" s="6">
        <f t="shared" si="73"/>
        <v>5101.1200000000008</v>
      </c>
      <c r="T257" s="5">
        <f t="shared" si="74"/>
        <v>0.03</v>
      </c>
      <c r="U257" s="6">
        <f t="shared" si="75"/>
        <v>729.6</v>
      </c>
      <c r="V257" s="5">
        <v>0.16975000000000001</v>
      </c>
      <c r="W257" s="5">
        <v>0</v>
      </c>
      <c r="X257" s="5">
        <v>0.04</v>
      </c>
      <c r="Y257" s="5">
        <v>0.03</v>
      </c>
      <c r="Z257" s="5">
        <f t="shared" si="76"/>
        <v>8.9874999999999997E-2</v>
      </c>
      <c r="AA257" s="6">
        <f t="shared" si="77"/>
        <v>2185.7599999999998</v>
      </c>
    </row>
    <row r="258" spans="1:27" x14ac:dyDescent="0.3">
      <c r="A258" t="s">
        <v>176</v>
      </c>
      <c r="B258" t="s">
        <v>305</v>
      </c>
      <c r="D258" t="s">
        <v>438</v>
      </c>
      <c r="E258" t="s">
        <v>438</v>
      </c>
      <c r="F258" t="s">
        <v>91</v>
      </c>
      <c r="G258" s="1">
        <v>20140</v>
      </c>
      <c r="H258" s="2">
        <v>310</v>
      </c>
      <c r="I258" s="2" t="s">
        <v>129</v>
      </c>
      <c r="J258" s="2" t="s">
        <v>129</v>
      </c>
      <c r="K258" s="2" t="s">
        <v>129</v>
      </c>
      <c r="L258" s="1">
        <v>20450</v>
      </c>
      <c r="N258" s="1">
        <f t="shared" si="78"/>
        <v>4289.3875000000007</v>
      </c>
      <c r="O258" s="1">
        <f t="shared" si="79"/>
        <v>24739.387500000001</v>
      </c>
      <c r="Q258" s="5">
        <v>0.23974999999999999</v>
      </c>
      <c r="R258" s="5">
        <f t="shared" si="72"/>
        <v>0.20975000000000002</v>
      </c>
      <c r="S258" s="6">
        <f t="shared" si="73"/>
        <v>4289.3875000000007</v>
      </c>
      <c r="T258" s="5">
        <f t="shared" si="74"/>
        <v>0.03</v>
      </c>
      <c r="U258" s="6">
        <f t="shared" si="75"/>
        <v>613.5</v>
      </c>
      <c r="V258" s="5">
        <v>0.16975000000000001</v>
      </c>
      <c r="W258" s="5">
        <v>0</v>
      </c>
      <c r="X258" s="5">
        <v>0.04</v>
      </c>
      <c r="Y258" s="5">
        <v>0.03</v>
      </c>
      <c r="Z258" s="5">
        <f t="shared" si="76"/>
        <v>8.9874999999999997E-2</v>
      </c>
      <c r="AA258" s="6">
        <f t="shared" si="77"/>
        <v>1837.9437499999999</v>
      </c>
    </row>
    <row r="259" spans="1:27" x14ac:dyDescent="0.3">
      <c r="A259" t="s">
        <v>132</v>
      </c>
      <c r="B259" t="s">
        <v>359</v>
      </c>
      <c r="D259" t="s">
        <v>438</v>
      </c>
      <c r="E259" t="s">
        <v>438</v>
      </c>
      <c r="F259" t="s">
        <v>91</v>
      </c>
      <c r="G259" s="1">
        <v>3630</v>
      </c>
      <c r="H259" s="2">
        <v>180</v>
      </c>
      <c r="I259" s="2" t="s">
        <v>129</v>
      </c>
      <c r="J259" s="2" t="s">
        <v>129</v>
      </c>
      <c r="K259" s="1">
        <v>11250</v>
      </c>
      <c r="L259" s="1">
        <v>15060</v>
      </c>
      <c r="N259" s="1">
        <f t="shared" si="78"/>
        <v>799.14750000000004</v>
      </c>
      <c r="O259" s="1">
        <f t="shared" si="79"/>
        <v>15859.147499999999</v>
      </c>
      <c r="Q259" s="5">
        <v>0.23974999999999999</v>
      </c>
      <c r="R259" s="5">
        <f t="shared" si="72"/>
        <v>0.20975000000000002</v>
      </c>
      <c r="S259" s="6">
        <f t="shared" si="73"/>
        <v>799.14750000000004</v>
      </c>
      <c r="T259" s="5">
        <f t="shared" si="74"/>
        <v>0.03</v>
      </c>
      <c r="U259" s="6">
        <f t="shared" si="75"/>
        <v>114.3</v>
      </c>
      <c r="V259" s="5">
        <v>0.16975000000000001</v>
      </c>
      <c r="W259" s="5">
        <v>0</v>
      </c>
      <c r="X259" s="5">
        <v>0.04</v>
      </c>
      <c r="Y259" s="5">
        <v>0.03</v>
      </c>
      <c r="Z259" s="5">
        <f t="shared" si="76"/>
        <v>8.9874999999999997E-2</v>
      </c>
      <c r="AA259" s="6">
        <f t="shared" si="77"/>
        <v>342.42374999999998</v>
      </c>
    </row>
    <row r="260" spans="1:27" x14ac:dyDescent="0.3">
      <c r="A260" t="s">
        <v>138</v>
      </c>
      <c r="B260" t="s">
        <v>369</v>
      </c>
      <c r="D260" t="s">
        <v>438</v>
      </c>
      <c r="E260" t="s">
        <v>438</v>
      </c>
      <c r="F260" t="s">
        <v>115</v>
      </c>
      <c r="G260" s="1">
        <v>79870</v>
      </c>
      <c r="H260" s="2" t="s">
        <v>129</v>
      </c>
      <c r="I260" s="2" t="s">
        <v>129</v>
      </c>
      <c r="J260" s="2" t="s">
        <v>129</v>
      </c>
      <c r="K260" s="2" t="s">
        <v>129</v>
      </c>
      <c r="L260" s="1">
        <v>79870</v>
      </c>
      <c r="N260" s="1">
        <f t="shared" si="78"/>
        <v>16752.732500000002</v>
      </c>
      <c r="O260" s="1">
        <f t="shared" si="79"/>
        <v>96622.732499999998</v>
      </c>
      <c r="Q260" s="5">
        <v>0.23974999999999999</v>
      </c>
      <c r="R260" s="5">
        <f t="shared" si="72"/>
        <v>0.20975000000000002</v>
      </c>
      <c r="S260" s="6">
        <f t="shared" si="73"/>
        <v>16752.732500000002</v>
      </c>
      <c r="T260" s="5">
        <f t="shared" si="74"/>
        <v>0.03</v>
      </c>
      <c r="U260" s="6">
        <f t="shared" si="75"/>
        <v>2396.1</v>
      </c>
      <c r="V260" s="5">
        <v>0.16975000000000001</v>
      </c>
      <c r="W260" s="5">
        <v>0</v>
      </c>
      <c r="X260" s="5">
        <v>0.04</v>
      </c>
      <c r="Y260" s="5">
        <v>0.03</v>
      </c>
      <c r="Z260" s="5">
        <f t="shared" si="76"/>
        <v>8.9874999999999997E-2</v>
      </c>
      <c r="AA260" s="6">
        <f t="shared" si="77"/>
        <v>7178.3162499999999</v>
      </c>
    </row>
    <row r="261" spans="1:27" x14ac:dyDescent="0.3">
      <c r="A261" t="s">
        <v>134</v>
      </c>
      <c r="B261" t="s">
        <v>354</v>
      </c>
      <c r="D261" t="s">
        <v>438</v>
      </c>
      <c r="E261" t="s">
        <v>438</v>
      </c>
      <c r="F261" t="s">
        <v>109</v>
      </c>
      <c r="G261" s="1">
        <v>10340</v>
      </c>
      <c r="H261" s="2">
        <v>120</v>
      </c>
      <c r="I261" s="2">
        <v>320</v>
      </c>
      <c r="J261" s="2" t="s">
        <v>129</v>
      </c>
      <c r="K261" s="1">
        <v>21780</v>
      </c>
      <c r="L261" s="1">
        <v>32560</v>
      </c>
      <c r="N261" s="1">
        <f t="shared" si="78"/>
        <v>2193.9850000000001</v>
      </c>
      <c r="O261" s="1">
        <f t="shared" si="79"/>
        <v>34753.985000000001</v>
      </c>
      <c r="Q261" s="5">
        <v>0.23974999999999999</v>
      </c>
      <c r="R261" s="5">
        <f t="shared" si="72"/>
        <v>0.20975000000000002</v>
      </c>
      <c r="S261" s="6">
        <f t="shared" si="73"/>
        <v>2193.9850000000001</v>
      </c>
      <c r="T261" s="5">
        <f t="shared" si="74"/>
        <v>0.03</v>
      </c>
      <c r="U261" s="6">
        <f t="shared" si="75"/>
        <v>313.8</v>
      </c>
      <c r="V261" s="5">
        <v>0.16975000000000001</v>
      </c>
      <c r="W261" s="5">
        <v>0</v>
      </c>
      <c r="X261" s="5">
        <v>0.04</v>
      </c>
      <c r="Y261" s="5">
        <v>0.03</v>
      </c>
      <c r="Z261" s="5">
        <f t="shared" si="76"/>
        <v>8.9874999999999997E-2</v>
      </c>
      <c r="AA261" s="6">
        <f t="shared" si="77"/>
        <v>940.09249999999997</v>
      </c>
    </row>
    <row r="262" spans="1:27" x14ac:dyDescent="0.3">
      <c r="A262" t="s">
        <v>168</v>
      </c>
      <c r="B262" t="s">
        <v>338</v>
      </c>
      <c r="D262" t="s">
        <v>438</v>
      </c>
      <c r="E262" t="s">
        <v>438</v>
      </c>
      <c r="F262" t="s">
        <v>103</v>
      </c>
      <c r="G262" s="1">
        <v>69160</v>
      </c>
      <c r="H262" s="1">
        <v>4810</v>
      </c>
      <c r="I262" s="2" t="s">
        <v>129</v>
      </c>
      <c r="J262" s="2" t="s">
        <v>129</v>
      </c>
      <c r="K262" s="2" t="s">
        <v>129</v>
      </c>
      <c r="L262" s="1">
        <v>73970</v>
      </c>
      <c r="N262" s="1">
        <f t="shared" si="78"/>
        <v>15515.207500000002</v>
      </c>
      <c r="O262" s="1">
        <f t="shared" si="79"/>
        <v>89485.207500000004</v>
      </c>
      <c r="Q262" s="5">
        <v>0.23974999999999999</v>
      </c>
      <c r="R262" s="5">
        <f t="shared" si="72"/>
        <v>0.20975000000000002</v>
      </c>
      <c r="S262" s="6">
        <f t="shared" si="73"/>
        <v>15515.207500000002</v>
      </c>
      <c r="T262" s="5">
        <f t="shared" si="74"/>
        <v>0.03</v>
      </c>
      <c r="U262" s="6">
        <f t="shared" si="75"/>
        <v>2219.1</v>
      </c>
      <c r="V262" s="5">
        <v>0.16975000000000001</v>
      </c>
      <c r="W262" s="5">
        <v>0</v>
      </c>
      <c r="X262" s="5">
        <v>0.04</v>
      </c>
      <c r="Y262" s="5">
        <v>0.03</v>
      </c>
      <c r="Z262" s="5">
        <f t="shared" si="76"/>
        <v>8.9874999999999997E-2</v>
      </c>
      <c r="AA262" s="6">
        <f t="shared" si="77"/>
        <v>6648.05375</v>
      </c>
    </row>
    <row r="263" spans="1:27" x14ac:dyDescent="0.3">
      <c r="A263" t="s">
        <v>153</v>
      </c>
      <c r="B263" t="s">
        <v>391</v>
      </c>
      <c r="D263" t="s">
        <v>438</v>
      </c>
      <c r="E263" t="s">
        <v>438</v>
      </c>
      <c r="F263" t="s">
        <v>123</v>
      </c>
      <c r="G263" s="1">
        <v>138360</v>
      </c>
      <c r="H263" s="1">
        <v>10980</v>
      </c>
      <c r="I263" s="2">
        <v>680</v>
      </c>
      <c r="J263" s="1">
        <v>6050</v>
      </c>
      <c r="K263" s="1">
        <v>13870</v>
      </c>
      <c r="L263" s="1">
        <v>169940</v>
      </c>
      <c r="N263" s="1">
        <f t="shared" si="78"/>
        <v>31324.065000000002</v>
      </c>
      <c r="O263" s="1">
        <f t="shared" si="79"/>
        <v>201264.065</v>
      </c>
      <c r="Q263" s="5">
        <v>0.23974999999999999</v>
      </c>
      <c r="R263" s="5">
        <f t="shared" si="72"/>
        <v>0.20975000000000002</v>
      </c>
      <c r="S263" s="6">
        <f t="shared" si="73"/>
        <v>31324.065000000002</v>
      </c>
      <c r="T263" s="5">
        <f t="shared" si="74"/>
        <v>0.03</v>
      </c>
      <c r="U263" s="6">
        <f t="shared" si="75"/>
        <v>4480.2</v>
      </c>
      <c r="V263" s="5">
        <v>0.16975000000000001</v>
      </c>
      <c r="W263" s="5">
        <v>0</v>
      </c>
      <c r="X263" s="5">
        <v>0.04</v>
      </c>
      <c r="Y263" s="5">
        <v>0.03</v>
      </c>
      <c r="Z263" s="5">
        <f t="shared" si="76"/>
        <v>8.9874999999999997E-2</v>
      </c>
      <c r="AA263" s="6">
        <f t="shared" si="77"/>
        <v>13421.932499999999</v>
      </c>
    </row>
    <row r="264" spans="1:27" x14ac:dyDescent="0.3">
      <c r="A264" t="s">
        <v>161</v>
      </c>
      <c r="B264" t="s">
        <v>310</v>
      </c>
      <c r="D264" t="s">
        <v>438</v>
      </c>
      <c r="E264" t="s">
        <v>438</v>
      </c>
      <c r="F264" t="s">
        <v>93</v>
      </c>
      <c r="G264" s="1">
        <v>90670</v>
      </c>
      <c r="H264" s="1">
        <v>3820</v>
      </c>
      <c r="I264" s="1">
        <v>1850</v>
      </c>
      <c r="J264" s="2" t="s">
        <v>129</v>
      </c>
      <c r="K264" s="1">
        <v>7780</v>
      </c>
      <c r="L264" s="1">
        <v>104120</v>
      </c>
      <c r="N264" s="1">
        <f t="shared" si="78"/>
        <v>19819.2775</v>
      </c>
      <c r="O264" s="1">
        <f t="shared" si="79"/>
        <v>123939.2775</v>
      </c>
      <c r="Q264" s="5">
        <v>0.23974999999999999</v>
      </c>
      <c r="R264" s="5">
        <f t="shared" si="72"/>
        <v>0.20975000000000002</v>
      </c>
      <c r="S264" s="6">
        <f t="shared" si="73"/>
        <v>19819.2775</v>
      </c>
      <c r="T264" s="5">
        <f t="shared" si="74"/>
        <v>0.03</v>
      </c>
      <c r="U264" s="6">
        <f t="shared" si="75"/>
        <v>2834.7</v>
      </c>
      <c r="V264" s="5">
        <v>0.16975000000000001</v>
      </c>
      <c r="W264" s="5">
        <v>0</v>
      </c>
      <c r="X264" s="5">
        <v>0.04</v>
      </c>
      <c r="Y264" s="5">
        <v>0.03</v>
      </c>
      <c r="Z264" s="5">
        <f t="shared" si="76"/>
        <v>8.9874999999999997E-2</v>
      </c>
      <c r="AA264" s="6">
        <f t="shared" si="77"/>
        <v>8492.2887499999997</v>
      </c>
    </row>
    <row r="265" spans="1:27" x14ac:dyDescent="0.3">
      <c r="A265" t="s">
        <v>145</v>
      </c>
      <c r="B265" t="s">
        <v>146</v>
      </c>
      <c r="D265" t="s">
        <v>438</v>
      </c>
      <c r="E265" t="s">
        <v>438</v>
      </c>
      <c r="F265" t="s">
        <v>16</v>
      </c>
      <c r="G265" s="1">
        <v>56770</v>
      </c>
      <c r="H265" s="1">
        <v>1040</v>
      </c>
      <c r="I265" s="2">
        <v>420</v>
      </c>
      <c r="J265" s="2" t="s">
        <v>129</v>
      </c>
      <c r="K265" s="1">
        <v>1080</v>
      </c>
      <c r="L265" s="1">
        <v>59310</v>
      </c>
      <c r="N265" s="1">
        <f t="shared" si="78"/>
        <v>12125.647500000001</v>
      </c>
      <c r="O265" s="1">
        <f t="shared" si="79"/>
        <v>71435.647500000006</v>
      </c>
      <c r="Q265" s="5">
        <v>0.23974999999999999</v>
      </c>
      <c r="R265" s="5">
        <f t="shared" si="72"/>
        <v>0.20975000000000002</v>
      </c>
      <c r="S265" s="6">
        <f t="shared" si="73"/>
        <v>12125.647500000001</v>
      </c>
      <c r="T265" s="5">
        <f t="shared" si="74"/>
        <v>0.03</v>
      </c>
      <c r="U265" s="6">
        <f t="shared" si="75"/>
        <v>1734.3</v>
      </c>
      <c r="V265" s="5">
        <v>0.16975000000000001</v>
      </c>
      <c r="W265" s="5">
        <v>0</v>
      </c>
      <c r="X265" s="5">
        <v>0.04</v>
      </c>
      <c r="Y265" s="5">
        <v>0.03</v>
      </c>
      <c r="Z265" s="5">
        <f t="shared" si="76"/>
        <v>8.9874999999999997E-2</v>
      </c>
      <c r="AA265" s="6">
        <f t="shared" si="77"/>
        <v>5195.6737499999999</v>
      </c>
    </row>
    <row r="266" spans="1:27" x14ac:dyDescent="0.3">
      <c r="A266" t="s">
        <v>161</v>
      </c>
      <c r="B266" t="s">
        <v>162</v>
      </c>
      <c r="D266" t="s">
        <v>438</v>
      </c>
      <c r="E266" t="s">
        <v>438</v>
      </c>
      <c r="F266" t="s">
        <v>24</v>
      </c>
      <c r="G266" s="1">
        <v>64230</v>
      </c>
      <c r="H266" s="1">
        <v>5280</v>
      </c>
      <c r="I266" s="1">
        <v>2410</v>
      </c>
      <c r="J266" s="2" t="s">
        <v>129</v>
      </c>
      <c r="K266" s="2" t="s">
        <v>129</v>
      </c>
      <c r="L266" s="1">
        <v>71920</v>
      </c>
      <c r="N266" s="1">
        <f t="shared" si="78"/>
        <v>14579.722500000002</v>
      </c>
      <c r="O266" s="1">
        <f t="shared" si="79"/>
        <v>86499.722500000003</v>
      </c>
      <c r="Q266" s="5">
        <v>0.23974999999999999</v>
      </c>
      <c r="R266" s="5">
        <f t="shared" si="72"/>
        <v>0.20975000000000002</v>
      </c>
      <c r="S266" s="6">
        <f t="shared" si="73"/>
        <v>14579.722500000002</v>
      </c>
      <c r="T266" s="5">
        <f t="shared" si="74"/>
        <v>0.03</v>
      </c>
      <c r="U266" s="6">
        <f t="shared" si="75"/>
        <v>2085.2999999999997</v>
      </c>
      <c r="V266" s="5">
        <v>0.16975000000000001</v>
      </c>
      <c r="W266" s="5">
        <v>0</v>
      </c>
      <c r="X266" s="5">
        <v>0.04</v>
      </c>
      <c r="Y266" s="5">
        <v>0.03</v>
      </c>
      <c r="Z266" s="5">
        <f t="shared" si="76"/>
        <v>8.9874999999999997E-2</v>
      </c>
      <c r="AA266" s="6">
        <f t="shared" si="77"/>
        <v>6247.2112499999994</v>
      </c>
    </row>
    <row r="267" spans="1:27" x14ac:dyDescent="0.3">
      <c r="A267" t="s">
        <v>143</v>
      </c>
      <c r="B267" t="s">
        <v>266</v>
      </c>
      <c r="D267" t="s">
        <v>438</v>
      </c>
      <c r="E267" t="s">
        <v>438</v>
      </c>
      <c r="F267" t="s">
        <v>78</v>
      </c>
      <c r="G267" s="1">
        <v>85180</v>
      </c>
      <c r="H267" s="2" t="s">
        <v>129</v>
      </c>
      <c r="I267" s="2" t="s">
        <v>129</v>
      </c>
      <c r="J267" s="2" t="s">
        <v>129</v>
      </c>
      <c r="K267" s="2" t="s">
        <v>129</v>
      </c>
      <c r="L267" s="1">
        <v>85180</v>
      </c>
      <c r="N267" s="1">
        <f t="shared" si="78"/>
        <v>17866.505000000001</v>
      </c>
      <c r="O267" s="1">
        <f t="shared" si="79"/>
        <v>103046.505</v>
      </c>
      <c r="Q267" s="5">
        <v>0.23974999999999999</v>
      </c>
      <c r="R267" s="5">
        <f t="shared" si="72"/>
        <v>0.20975000000000002</v>
      </c>
      <c r="S267" s="6">
        <f t="shared" si="73"/>
        <v>17866.505000000001</v>
      </c>
      <c r="T267" s="5">
        <f t="shared" si="74"/>
        <v>0.03</v>
      </c>
      <c r="U267" s="6">
        <f t="shared" si="75"/>
        <v>2555.4</v>
      </c>
      <c r="V267" s="5">
        <v>0.16975000000000001</v>
      </c>
      <c r="W267" s="5">
        <v>0</v>
      </c>
      <c r="X267" s="5">
        <v>0.04</v>
      </c>
      <c r="Y267" s="5">
        <v>0.03</v>
      </c>
      <c r="Z267" s="5">
        <f t="shared" si="76"/>
        <v>8.9874999999999997E-2</v>
      </c>
      <c r="AA267" s="6">
        <f t="shared" si="77"/>
        <v>7655.5524999999998</v>
      </c>
    </row>
    <row r="268" spans="1:27" x14ac:dyDescent="0.3">
      <c r="A268" t="s">
        <v>134</v>
      </c>
      <c r="B268" t="s">
        <v>281</v>
      </c>
      <c r="D268" t="s">
        <v>438</v>
      </c>
      <c r="E268" t="s">
        <v>438</v>
      </c>
      <c r="F268" t="s">
        <v>78</v>
      </c>
      <c r="G268" s="1">
        <v>85180</v>
      </c>
      <c r="H268" s="2" t="s">
        <v>129</v>
      </c>
      <c r="I268" s="2" t="s">
        <v>129</v>
      </c>
      <c r="J268" s="2" t="s">
        <v>129</v>
      </c>
      <c r="K268" s="2" t="s">
        <v>129</v>
      </c>
      <c r="L268" s="1">
        <v>85180</v>
      </c>
      <c r="N268" s="1">
        <f t="shared" si="78"/>
        <v>17866.505000000001</v>
      </c>
      <c r="O268" s="1">
        <f t="shared" si="79"/>
        <v>103046.505</v>
      </c>
      <c r="Q268" s="5">
        <v>0.23974999999999999</v>
      </c>
      <c r="R268" s="5">
        <f t="shared" si="72"/>
        <v>0.20975000000000002</v>
      </c>
      <c r="S268" s="6">
        <f t="shared" si="73"/>
        <v>17866.505000000001</v>
      </c>
      <c r="T268" s="5">
        <f t="shared" si="74"/>
        <v>0.03</v>
      </c>
      <c r="U268" s="6">
        <f t="shared" si="75"/>
        <v>2555.4</v>
      </c>
      <c r="V268" s="5">
        <v>0.16975000000000001</v>
      </c>
      <c r="W268" s="5">
        <v>0</v>
      </c>
      <c r="X268" s="5">
        <v>0.04</v>
      </c>
      <c r="Y268" s="5">
        <v>0.03</v>
      </c>
      <c r="Z268" s="5">
        <f t="shared" si="76"/>
        <v>8.9874999999999997E-2</v>
      </c>
      <c r="AA268" s="6">
        <f t="shared" si="77"/>
        <v>7655.5524999999998</v>
      </c>
    </row>
    <row r="269" spans="1:27" x14ac:dyDescent="0.3">
      <c r="A269" t="s">
        <v>153</v>
      </c>
      <c r="B269" t="s">
        <v>210</v>
      </c>
      <c r="D269" t="s">
        <v>438</v>
      </c>
      <c r="E269" t="s">
        <v>438</v>
      </c>
      <c r="F269" t="s">
        <v>54</v>
      </c>
      <c r="G269" s="1">
        <v>85180</v>
      </c>
      <c r="H269" s="2" t="s">
        <v>129</v>
      </c>
      <c r="I269" s="2" t="s">
        <v>129</v>
      </c>
      <c r="J269" s="2" t="s">
        <v>129</v>
      </c>
      <c r="K269" s="1">
        <v>5320</v>
      </c>
      <c r="L269" s="1">
        <v>90500</v>
      </c>
      <c r="N269" s="1">
        <f t="shared" si="78"/>
        <v>17866.505000000001</v>
      </c>
      <c r="O269" s="1">
        <f t="shared" si="79"/>
        <v>108366.505</v>
      </c>
      <c r="Q269" s="5">
        <v>0.23974999999999999</v>
      </c>
      <c r="R269" s="5">
        <f t="shared" si="72"/>
        <v>0.20975000000000002</v>
      </c>
      <c r="S269" s="6">
        <f t="shared" si="73"/>
        <v>17866.505000000001</v>
      </c>
      <c r="T269" s="5">
        <f t="shared" si="74"/>
        <v>0.03</v>
      </c>
      <c r="U269" s="6">
        <f t="shared" si="75"/>
        <v>2555.4</v>
      </c>
      <c r="V269" s="5">
        <v>0.16975000000000001</v>
      </c>
      <c r="W269" s="5">
        <v>0</v>
      </c>
      <c r="X269" s="5">
        <v>0.04</v>
      </c>
      <c r="Y269" s="5">
        <v>0.03</v>
      </c>
      <c r="Z269" s="5">
        <f t="shared" si="76"/>
        <v>8.9874999999999997E-2</v>
      </c>
      <c r="AA269" s="6">
        <f t="shared" si="77"/>
        <v>7655.5524999999998</v>
      </c>
    </row>
    <row r="270" spans="1:27" x14ac:dyDescent="0.3">
      <c r="A270" t="s">
        <v>143</v>
      </c>
      <c r="B270" t="s">
        <v>405</v>
      </c>
      <c r="D270" t="s">
        <v>438</v>
      </c>
      <c r="E270" t="s">
        <v>438</v>
      </c>
      <c r="F270" t="s">
        <v>127</v>
      </c>
      <c r="G270" s="1">
        <v>100180</v>
      </c>
      <c r="H270" s="2" t="s">
        <v>129</v>
      </c>
      <c r="I270" s="1">
        <v>1070</v>
      </c>
      <c r="J270" s="2" t="s">
        <v>129</v>
      </c>
      <c r="K270" s="1">
        <v>8720</v>
      </c>
      <c r="L270" s="1">
        <v>109970</v>
      </c>
      <c r="N270" s="1">
        <f t="shared" si="78"/>
        <v>21012.755000000001</v>
      </c>
      <c r="O270" s="1">
        <f t="shared" si="79"/>
        <v>130982.755</v>
      </c>
      <c r="Q270" s="5">
        <v>0.23974999999999999</v>
      </c>
      <c r="R270" s="5">
        <f t="shared" si="72"/>
        <v>0.20975000000000002</v>
      </c>
      <c r="S270" s="6">
        <f t="shared" si="73"/>
        <v>21012.755000000001</v>
      </c>
      <c r="T270" s="5">
        <f t="shared" si="74"/>
        <v>0.03</v>
      </c>
      <c r="U270" s="6">
        <f t="shared" si="75"/>
        <v>3005.4</v>
      </c>
      <c r="V270" s="5">
        <v>0.16975000000000001</v>
      </c>
      <c r="W270" s="5">
        <v>0</v>
      </c>
      <c r="X270" s="5">
        <v>0.04</v>
      </c>
      <c r="Y270" s="5">
        <v>0.03</v>
      </c>
      <c r="Z270" s="5">
        <f t="shared" si="76"/>
        <v>8.9874999999999997E-2</v>
      </c>
      <c r="AA270" s="6">
        <f t="shared" si="77"/>
        <v>9003.6774999999998</v>
      </c>
    </row>
    <row r="271" spans="1:27" x14ac:dyDescent="0.3">
      <c r="A271" t="s">
        <v>153</v>
      </c>
      <c r="B271" t="s">
        <v>252</v>
      </c>
      <c r="D271" t="s">
        <v>438</v>
      </c>
      <c r="E271" t="s">
        <v>438</v>
      </c>
      <c r="F271" t="s">
        <v>74</v>
      </c>
      <c r="G271" s="1">
        <v>75580</v>
      </c>
      <c r="H271" s="1">
        <v>5910</v>
      </c>
      <c r="I271" s="1">
        <v>2080</v>
      </c>
      <c r="J271" s="2" t="s">
        <v>129</v>
      </c>
      <c r="K271" s="1">
        <v>1210</v>
      </c>
      <c r="L271" s="1">
        <v>84780</v>
      </c>
      <c r="N271" s="1">
        <f t="shared" si="78"/>
        <v>17092.5275</v>
      </c>
      <c r="O271" s="1">
        <f t="shared" si="79"/>
        <v>101872.5275</v>
      </c>
      <c r="Q271" s="5">
        <v>0.23974999999999999</v>
      </c>
      <c r="R271" s="5">
        <f t="shared" si="72"/>
        <v>0.20975000000000002</v>
      </c>
      <c r="S271" s="6">
        <f t="shared" si="73"/>
        <v>17092.5275</v>
      </c>
      <c r="T271" s="5">
        <f t="shared" si="74"/>
        <v>0.03</v>
      </c>
      <c r="U271" s="6">
        <f t="shared" si="75"/>
        <v>2444.6999999999998</v>
      </c>
      <c r="V271" s="5">
        <v>0.16975000000000001</v>
      </c>
      <c r="W271" s="5">
        <v>0</v>
      </c>
      <c r="X271" s="5">
        <v>0.04</v>
      </c>
      <c r="Y271" s="5">
        <v>0.03</v>
      </c>
      <c r="Z271" s="5">
        <f t="shared" si="76"/>
        <v>8.9874999999999997E-2</v>
      </c>
      <c r="AA271" s="6">
        <f t="shared" si="77"/>
        <v>7323.9137499999997</v>
      </c>
    </row>
    <row r="272" spans="1:27" x14ac:dyDescent="0.3">
      <c r="A272" t="s">
        <v>134</v>
      </c>
      <c r="B272" t="s">
        <v>343</v>
      </c>
      <c r="D272" t="s">
        <v>438</v>
      </c>
      <c r="E272" t="s">
        <v>438</v>
      </c>
      <c r="F272" t="s">
        <v>74</v>
      </c>
      <c r="G272" s="1">
        <v>72400</v>
      </c>
      <c r="H272" s="1">
        <v>6690</v>
      </c>
      <c r="I272" s="1">
        <v>3240</v>
      </c>
      <c r="J272" s="2" t="s">
        <v>129</v>
      </c>
      <c r="K272" s="2" t="s">
        <v>129</v>
      </c>
      <c r="L272" s="1">
        <v>82330</v>
      </c>
      <c r="N272" s="1">
        <f t="shared" si="78"/>
        <v>16589.127500000002</v>
      </c>
      <c r="O272" s="1">
        <f t="shared" si="79"/>
        <v>98919.127500000002</v>
      </c>
      <c r="Q272" s="5">
        <v>0.23974999999999999</v>
      </c>
      <c r="R272" s="5">
        <f t="shared" si="72"/>
        <v>0.20975000000000002</v>
      </c>
      <c r="S272" s="6">
        <f t="shared" si="73"/>
        <v>16589.127500000002</v>
      </c>
      <c r="T272" s="5">
        <f t="shared" si="74"/>
        <v>0.03</v>
      </c>
      <c r="U272" s="6">
        <f t="shared" si="75"/>
        <v>2372.6999999999998</v>
      </c>
      <c r="V272" s="5">
        <v>0.16975000000000001</v>
      </c>
      <c r="W272" s="5">
        <v>0</v>
      </c>
      <c r="X272" s="5">
        <v>0.04</v>
      </c>
      <c r="Y272" s="5">
        <v>0.03</v>
      </c>
      <c r="Z272" s="5">
        <f t="shared" si="76"/>
        <v>8.9874999999999997E-2</v>
      </c>
      <c r="AA272" s="6">
        <f t="shared" si="77"/>
        <v>7108.2137499999999</v>
      </c>
    </row>
    <row r="273" spans="1:27" x14ac:dyDescent="0.3">
      <c r="A273" t="s">
        <v>132</v>
      </c>
      <c r="B273" t="s">
        <v>217</v>
      </c>
      <c r="D273" t="s">
        <v>438</v>
      </c>
      <c r="E273" t="s">
        <v>438</v>
      </c>
      <c r="F273" t="s">
        <v>58</v>
      </c>
      <c r="G273" s="1">
        <v>127560</v>
      </c>
      <c r="H273" s="2" t="s">
        <v>129</v>
      </c>
      <c r="I273" s="2" t="s">
        <v>129</v>
      </c>
      <c r="J273" s="2" t="s">
        <v>129</v>
      </c>
      <c r="K273" s="1">
        <v>8530</v>
      </c>
      <c r="L273" s="1">
        <v>136090</v>
      </c>
      <c r="N273" s="1">
        <f t="shared" si="78"/>
        <v>26755.710000000003</v>
      </c>
      <c r="O273" s="1">
        <f t="shared" si="79"/>
        <v>162845.71</v>
      </c>
      <c r="Q273" s="5">
        <v>0.23974999999999999</v>
      </c>
      <c r="R273" s="5">
        <f t="shared" ref="R273:R310" si="80">SUM(V273+X273)</f>
        <v>0.20975000000000002</v>
      </c>
      <c r="S273" s="6">
        <f t="shared" ref="S273:S310" si="81">SUM(G273,H273)*R273</f>
        <v>26755.710000000003</v>
      </c>
      <c r="T273" s="5">
        <f t="shared" ref="T273:T310" si="82">SUM(W273,Y273)</f>
        <v>0.03</v>
      </c>
      <c r="U273" s="6">
        <f t="shared" ref="U273:U310" si="83">SUM(G273,H273)*T273</f>
        <v>3826.7999999999997</v>
      </c>
      <c r="V273" s="5">
        <v>0.16975000000000001</v>
      </c>
      <c r="W273" s="5">
        <v>0</v>
      </c>
      <c r="X273" s="5">
        <v>0.04</v>
      </c>
      <c r="Y273" s="5">
        <v>0.03</v>
      </c>
      <c r="Z273" s="5">
        <f t="shared" ref="Z273:Z310" si="84">(Q273/2)-T273</f>
        <v>8.9874999999999997E-2</v>
      </c>
      <c r="AA273" s="6">
        <f t="shared" ref="AA273:AA310" si="85">SUM(G273,H273)*Z273</f>
        <v>11464.455</v>
      </c>
    </row>
    <row r="274" spans="1:27" x14ac:dyDescent="0.3">
      <c r="A274" t="s">
        <v>143</v>
      </c>
      <c r="B274" t="s">
        <v>295</v>
      </c>
      <c r="D274" t="s">
        <v>438</v>
      </c>
      <c r="E274" t="s">
        <v>438</v>
      </c>
      <c r="F274" t="s">
        <v>89</v>
      </c>
      <c r="G274" s="1">
        <v>92600</v>
      </c>
      <c r="H274" s="2" t="s">
        <v>129</v>
      </c>
      <c r="I274" s="2" t="s">
        <v>129</v>
      </c>
      <c r="J274" s="2" t="s">
        <v>129</v>
      </c>
      <c r="K274" s="2" t="s">
        <v>129</v>
      </c>
      <c r="L274" s="1">
        <v>92600</v>
      </c>
      <c r="N274" s="1">
        <f t="shared" si="78"/>
        <v>19422.850000000002</v>
      </c>
      <c r="O274" s="1">
        <f t="shared" si="79"/>
        <v>112022.85</v>
      </c>
      <c r="Q274" s="5">
        <v>0.23974999999999999</v>
      </c>
      <c r="R274" s="5">
        <f t="shared" si="80"/>
        <v>0.20975000000000002</v>
      </c>
      <c r="S274" s="6">
        <f t="shared" si="81"/>
        <v>19422.850000000002</v>
      </c>
      <c r="T274" s="5">
        <f t="shared" si="82"/>
        <v>0.03</v>
      </c>
      <c r="U274" s="6">
        <f t="shared" si="83"/>
        <v>2778</v>
      </c>
      <c r="V274" s="5">
        <v>0.16975000000000001</v>
      </c>
      <c r="W274" s="5">
        <v>0</v>
      </c>
      <c r="X274" s="5">
        <v>0.04</v>
      </c>
      <c r="Y274" s="5">
        <v>0.03</v>
      </c>
      <c r="Z274" s="5">
        <f t="shared" si="84"/>
        <v>8.9874999999999997E-2</v>
      </c>
      <c r="AA274" s="6">
        <f t="shared" si="85"/>
        <v>8322.4249999999993</v>
      </c>
    </row>
    <row r="275" spans="1:27" x14ac:dyDescent="0.3">
      <c r="A275" t="s">
        <v>130</v>
      </c>
      <c r="B275" t="s">
        <v>273</v>
      </c>
      <c r="D275" t="s">
        <v>438</v>
      </c>
      <c r="E275" t="s">
        <v>438</v>
      </c>
      <c r="F275" t="s">
        <v>83</v>
      </c>
      <c r="G275" s="1">
        <v>109240</v>
      </c>
      <c r="H275" s="1">
        <v>3010</v>
      </c>
      <c r="I275" s="1">
        <v>4360</v>
      </c>
      <c r="J275" s="2" t="s">
        <v>129</v>
      </c>
      <c r="K275" s="1">
        <v>8930</v>
      </c>
      <c r="L275" s="1">
        <v>125540</v>
      </c>
      <c r="N275" s="1">
        <f t="shared" si="78"/>
        <v>23544.437500000004</v>
      </c>
      <c r="O275" s="1">
        <f t="shared" si="79"/>
        <v>149084.4375</v>
      </c>
      <c r="Q275" s="5">
        <v>0.23974999999999999</v>
      </c>
      <c r="R275" s="5">
        <f t="shared" si="80"/>
        <v>0.20975000000000002</v>
      </c>
      <c r="S275" s="6">
        <f t="shared" si="81"/>
        <v>23544.437500000004</v>
      </c>
      <c r="T275" s="5">
        <f t="shared" si="82"/>
        <v>0.03</v>
      </c>
      <c r="U275" s="6">
        <f t="shared" si="83"/>
        <v>3367.5</v>
      </c>
      <c r="V275" s="5">
        <v>0.16975000000000001</v>
      </c>
      <c r="W275" s="5">
        <v>0</v>
      </c>
      <c r="X275" s="5">
        <v>0.04</v>
      </c>
      <c r="Y275" s="5">
        <v>0.03</v>
      </c>
      <c r="Z275" s="5">
        <f t="shared" si="84"/>
        <v>8.9874999999999997E-2</v>
      </c>
      <c r="AA275" s="6">
        <f t="shared" si="85"/>
        <v>10088.46875</v>
      </c>
    </row>
    <row r="276" spans="1:27" x14ac:dyDescent="0.3">
      <c r="A276" t="s">
        <v>153</v>
      </c>
      <c r="B276" t="s">
        <v>354</v>
      </c>
      <c r="D276" t="s">
        <v>438</v>
      </c>
      <c r="E276" t="s">
        <v>438</v>
      </c>
      <c r="F276" t="s">
        <v>110</v>
      </c>
      <c r="G276" s="1">
        <v>102980</v>
      </c>
      <c r="H276" s="2" t="s">
        <v>129</v>
      </c>
      <c r="I276" s="2">
        <v>430</v>
      </c>
      <c r="J276" s="2" t="s">
        <v>129</v>
      </c>
      <c r="K276" s="2" t="s">
        <v>129</v>
      </c>
      <c r="L276" s="1">
        <v>103410</v>
      </c>
      <c r="N276" s="1">
        <f t="shared" si="78"/>
        <v>21600.055</v>
      </c>
      <c r="O276" s="1">
        <f t="shared" si="79"/>
        <v>125010.05499999999</v>
      </c>
      <c r="Q276" s="5">
        <v>0.23974999999999999</v>
      </c>
      <c r="R276" s="5">
        <f t="shared" si="80"/>
        <v>0.20975000000000002</v>
      </c>
      <c r="S276" s="6">
        <f t="shared" si="81"/>
        <v>21600.055</v>
      </c>
      <c r="T276" s="5">
        <f t="shared" si="82"/>
        <v>0.03</v>
      </c>
      <c r="U276" s="6">
        <f t="shared" si="83"/>
        <v>3089.4</v>
      </c>
      <c r="V276" s="5">
        <v>0.16975000000000001</v>
      </c>
      <c r="W276" s="5">
        <v>0</v>
      </c>
      <c r="X276" s="5">
        <v>0.04</v>
      </c>
      <c r="Y276" s="5">
        <v>0.03</v>
      </c>
      <c r="Z276" s="5">
        <f t="shared" si="84"/>
        <v>8.9874999999999997E-2</v>
      </c>
      <c r="AA276" s="6">
        <f t="shared" si="85"/>
        <v>9255.3274999999994</v>
      </c>
    </row>
    <row r="277" spans="1:27" x14ac:dyDescent="0.3">
      <c r="A277" t="s">
        <v>233</v>
      </c>
      <c r="B277" t="s">
        <v>325</v>
      </c>
      <c r="D277" t="s">
        <v>438</v>
      </c>
      <c r="E277" t="s">
        <v>438</v>
      </c>
      <c r="F277" t="s">
        <v>98</v>
      </c>
      <c r="G277" s="1">
        <v>52340</v>
      </c>
      <c r="H277" s="2" t="s">
        <v>129</v>
      </c>
      <c r="I277" s="2" t="s">
        <v>129</v>
      </c>
      <c r="J277" s="2" t="s">
        <v>129</v>
      </c>
      <c r="K277" s="2" t="s">
        <v>129</v>
      </c>
      <c r="L277" s="1">
        <v>52340</v>
      </c>
      <c r="N277" s="1">
        <f t="shared" si="78"/>
        <v>10978.315000000001</v>
      </c>
      <c r="O277" s="1">
        <f t="shared" si="79"/>
        <v>63318.315000000002</v>
      </c>
      <c r="Q277" s="5">
        <v>0.23974999999999999</v>
      </c>
      <c r="R277" s="5">
        <f t="shared" si="80"/>
        <v>0.20975000000000002</v>
      </c>
      <c r="S277" s="6">
        <f t="shared" si="81"/>
        <v>10978.315000000001</v>
      </c>
      <c r="T277" s="5">
        <f t="shared" si="82"/>
        <v>0.03</v>
      </c>
      <c r="U277" s="6">
        <f t="shared" si="83"/>
        <v>1570.2</v>
      </c>
      <c r="V277" s="5">
        <v>0.16975000000000001</v>
      </c>
      <c r="W277" s="5">
        <v>0</v>
      </c>
      <c r="X277" s="5">
        <v>0.04</v>
      </c>
      <c r="Y277" s="5">
        <v>0.03</v>
      </c>
      <c r="Z277" s="5">
        <f t="shared" si="84"/>
        <v>8.9874999999999997E-2</v>
      </c>
      <c r="AA277" s="6">
        <f t="shared" si="85"/>
        <v>4704.0574999999999</v>
      </c>
    </row>
    <row r="278" spans="1:27" x14ac:dyDescent="0.3">
      <c r="A278" t="s">
        <v>134</v>
      </c>
      <c r="B278" t="s">
        <v>345</v>
      </c>
      <c r="D278" t="s">
        <v>438</v>
      </c>
      <c r="E278" t="s">
        <v>438</v>
      </c>
      <c r="F278" t="s">
        <v>106</v>
      </c>
      <c r="G278" s="1">
        <v>56770</v>
      </c>
      <c r="H278" s="1">
        <v>1350</v>
      </c>
      <c r="I278" s="2" t="s">
        <v>129</v>
      </c>
      <c r="J278" s="2" t="s">
        <v>129</v>
      </c>
      <c r="K278" s="2" t="s">
        <v>129</v>
      </c>
      <c r="L278" s="1">
        <v>58120</v>
      </c>
      <c r="N278" s="1">
        <f t="shared" si="78"/>
        <v>12190.670000000002</v>
      </c>
      <c r="O278" s="1">
        <f t="shared" si="79"/>
        <v>70310.67</v>
      </c>
      <c r="Q278" s="5">
        <v>0.23974999999999999</v>
      </c>
      <c r="R278" s="5">
        <f t="shared" si="80"/>
        <v>0.20975000000000002</v>
      </c>
      <c r="S278" s="6">
        <f t="shared" si="81"/>
        <v>12190.670000000002</v>
      </c>
      <c r="T278" s="5">
        <f t="shared" si="82"/>
        <v>0.03</v>
      </c>
      <c r="U278" s="6">
        <f t="shared" si="83"/>
        <v>1743.6</v>
      </c>
      <c r="V278" s="5">
        <v>0.16975000000000001</v>
      </c>
      <c r="W278" s="5">
        <v>0</v>
      </c>
      <c r="X278" s="5">
        <v>0.04</v>
      </c>
      <c r="Y278" s="5">
        <v>0.03</v>
      </c>
      <c r="Z278" s="5">
        <f t="shared" si="84"/>
        <v>8.9874999999999997E-2</v>
      </c>
      <c r="AA278" s="6">
        <f t="shared" si="85"/>
        <v>5223.5349999999999</v>
      </c>
    </row>
    <row r="279" spans="1:27" x14ac:dyDescent="0.3">
      <c r="A279" t="s">
        <v>161</v>
      </c>
      <c r="B279" t="s">
        <v>320</v>
      </c>
      <c r="D279" t="s">
        <v>438</v>
      </c>
      <c r="E279" t="s">
        <v>438</v>
      </c>
      <c r="F279" t="s">
        <v>96</v>
      </c>
      <c r="G279" s="1">
        <v>67480</v>
      </c>
      <c r="H279" s="1">
        <v>2020</v>
      </c>
      <c r="I279" s="1">
        <v>2330</v>
      </c>
      <c r="J279" s="2" t="s">
        <v>129</v>
      </c>
      <c r="K279" s="1">
        <v>3210</v>
      </c>
      <c r="L279" s="1">
        <v>75040</v>
      </c>
      <c r="N279" s="1">
        <f t="shared" si="78"/>
        <v>14577.625000000002</v>
      </c>
      <c r="O279" s="1">
        <f t="shared" si="79"/>
        <v>89617.625</v>
      </c>
      <c r="Q279" s="5">
        <v>0.23974999999999999</v>
      </c>
      <c r="R279" s="5">
        <f t="shared" si="80"/>
        <v>0.20975000000000002</v>
      </c>
      <c r="S279" s="6">
        <f t="shared" si="81"/>
        <v>14577.625000000002</v>
      </c>
      <c r="T279" s="5">
        <f t="shared" si="82"/>
        <v>0.03</v>
      </c>
      <c r="U279" s="6">
        <f t="shared" si="83"/>
        <v>2085</v>
      </c>
      <c r="V279" s="5">
        <v>0.16975000000000001</v>
      </c>
      <c r="W279" s="5">
        <v>0</v>
      </c>
      <c r="X279" s="5">
        <v>0.04</v>
      </c>
      <c r="Y279" s="5">
        <v>0.03</v>
      </c>
      <c r="Z279" s="5">
        <f t="shared" si="84"/>
        <v>8.9874999999999997E-2</v>
      </c>
      <c r="AA279" s="6">
        <f t="shared" si="85"/>
        <v>6246.3125</v>
      </c>
    </row>
    <row r="280" spans="1:27" x14ac:dyDescent="0.3">
      <c r="A280" t="s">
        <v>134</v>
      </c>
      <c r="B280" t="s">
        <v>367</v>
      </c>
      <c r="D280" t="s">
        <v>438</v>
      </c>
      <c r="E280" t="s">
        <v>438</v>
      </c>
      <c r="F280" t="s">
        <v>113</v>
      </c>
      <c r="G280" s="1">
        <v>80250</v>
      </c>
      <c r="H280" s="1">
        <v>1430</v>
      </c>
      <c r="I280" s="2" t="s">
        <v>129</v>
      </c>
      <c r="J280" s="2" t="s">
        <v>129</v>
      </c>
      <c r="K280" s="2" t="s">
        <v>129</v>
      </c>
      <c r="L280" s="1">
        <v>81680</v>
      </c>
      <c r="N280" s="1">
        <f t="shared" si="78"/>
        <v>17132.38</v>
      </c>
      <c r="O280" s="1">
        <f t="shared" si="79"/>
        <v>98812.38</v>
      </c>
      <c r="Q280" s="5">
        <v>0.23974999999999999</v>
      </c>
      <c r="R280" s="5">
        <f t="shared" si="80"/>
        <v>0.20975000000000002</v>
      </c>
      <c r="S280" s="6">
        <f t="shared" si="81"/>
        <v>17132.38</v>
      </c>
      <c r="T280" s="5">
        <f t="shared" si="82"/>
        <v>0.03</v>
      </c>
      <c r="U280" s="6">
        <f t="shared" si="83"/>
        <v>2450.4</v>
      </c>
      <c r="V280" s="5">
        <v>0.16975000000000001</v>
      </c>
      <c r="W280" s="5">
        <v>0</v>
      </c>
      <c r="X280" s="5">
        <v>0.04</v>
      </c>
      <c r="Y280" s="5">
        <v>0.03</v>
      </c>
      <c r="Z280" s="5">
        <f t="shared" si="84"/>
        <v>8.9874999999999997E-2</v>
      </c>
      <c r="AA280" s="6">
        <f t="shared" si="85"/>
        <v>7340.99</v>
      </c>
    </row>
    <row r="281" spans="1:27" x14ac:dyDescent="0.3">
      <c r="A281" t="s">
        <v>143</v>
      </c>
      <c r="B281" t="s">
        <v>296</v>
      </c>
      <c r="D281" t="s">
        <v>438</v>
      </c>
      <c r="E281" t="s">
        <v>438</v>
      </c>
      <c r="F281" t="s">
        <v>90</v>
      </c>
      <c r="G281" s="1">
        <v>62660</v>
      </c>
      <c r="H281" s="1">
        <v>2020</v>
      </c>
      <c r="I281" s="2" t="s">
        <v>129</v>
      </c>
      <c r="J281" s="2" t="s">
        <v>129</v>
      </c>
      <c r="K281" s="2" t="s">
        <v>129</v>
      </c>
      <c r="L281" s="1">
        <v>64680</v>
      </c>
      <c r="N281" s="1">
        <f t="shared" si="78"/>
        <v>13566.630000000001</v>
      </c>
      <c r="O281" s="1">
        <f t="shared" si="79"/>
        <v>78246.63</v>
      </c>
      <c r="Q281" s="5">
        <v>0.23974999999999999</v>
      </c>
      <c r="R281" s="5">
        <f t="shared" si="80"/>
        <v>0.20975000000000002</v>
      </c>
      <c r="S281" s="6">
        <f t="shared" si="81"/>
        <v>13566.630000000001</v>
      </c>
      <c r="T281" s="5">
        <f t="shared" si="82"/>
        <v>0.03</v>
      </c>
      <c r="U281" s="6">
        <f t="shared" si="83"/>
        <v>1940.3999999999999</v>
      </c>
      <c r="V281" s="5">
        <v>0.16975000000000001</v>
      </c>
      <c r="W281" s="5">
        <v>0</v>
      </c>
      <c r="X281" s="5">
        <v>0.04</v>
      </c>
      <c r="Y281" s="5">
        <v>0.03</v>
      </c>
      <c r="Z281" s="5">
        <f t="shared" si="84"/>
        <v>8.9874999999999997E-2</v>
      </c>
      <c r="AA281" s="6">
        <f t="shared" si="85"/>
        <v>5813.1149999999998</v>
      </c>
    </row>
    <row r="282" spans="1:27" x14ac:dyDescent="0.3">
      <c r="A282" t="s">
        <v>168</v>
      </c>
      <c r="B282" t="s">
        <v>364</v>
      </c>
      <c r="D282" t="s">
        <v>438</v>
      </c>
      <c r="E282" t="s">
        <v>438</v>
      </c>
      <c r="F282" t="s">
        <v>69</v>
      </c>
      <c r="G282" s="1">
        <v>56770</v>
      </c>
      <c r="H282" s="2">
        <v>670</v>
      </c>
      <c r="I282" s="2" t="s">
        <v>129</v>
      </c>
      <c r="J282" s="2" t="s">
        <v>129</v>
      </c>
      <c r="K282" s="1">
        <v>1060</v>
      </c>
      <c r="L282" s="1">
        <v>58500</v>
      </c>
      <c r="N282" s="1">
        <f t="shared" si="78"/>
        <v>12048.04</v>
      </c>
      <c r="O282" s="1">
        <f t="shared" si="79"/>
        <v>70548.040000000008</v>
      </c>
      <c r="Q282" s="5">
        <v>0.23974999999999999</v>
      </c>
      <c r="R282" s="5">
        <f t="shared" si="80"/>
        <v>0.20975000000000002</v>
      </c>
      <c r="S282" s="6">
        <f t="shared" si="81"/>
        <v>12048.04</v>
      </c>
      <c r="T282" s="5">
        <f t="shared" si="82"/>
        <v>0.03</v>
      </c>
      <c r="U282" s="6">
        <f t="shared" si="83"/>
        <v>1723.2</v>
      </c>
      <c r="V282" s="5">
        <v>0.16975000000000001</v>
      </c>
      <c r="W282" s="5">
        <v>0</v>
      </c>
      <c r="X282" s="5">
        <v>0.04</v>
      </c>
      <c r="Y282" s="5">
        <v>0.03</v>
      </c>
      <c r="Z282" s="5">
        <f t="shared" si="84"/>
        <v>8.9874999999999997E-2</v>
      </c>
      <c r="AA282" s="6">
        <f t="shared" si="85"/>
        <v>5162.42</v>
      </c>
    </row>
    <row r="283" spans="1:27" x14ac:dyDescent="0.3">
      <c r="A283" t="s">
        <v>156</v>
      </c>
      <c r="B283" t="s">
        <v>242</v>
      </c>
      <c r="D283" t="s">
        <v>438</v>
      </c>
      <c r="E283" t="s">
        <v>438</v>
      </c>
      <c r="F283" t="s">
        <v>69</v>
      </c>
      <c r="G283" s="1">
        <v>56770</v>
      </c>
      <c r="H283" s="2">
        <v>30</v>
      </c>
      <c r="I283" s="2" t="s">
        <v>129</v>
      </c>
      <c r="J283" s="2" t="s">
        <v>129</v>
      </c>
      <c r="K283" s="2">
        <v>880</v>
      </c>
      <c r="L283" s="1">
        <v>57680</v>
      </c>
      <c r="N283" s="1">
        <f t="shared" si="78"/>
        <v>11913.800000000001</v>
      </c>
      <c r="O283" s="1">
        <f t="shared" si="79"/>
        <v>69593.8</v>
      </c>
      <c r="Q283" s="5">
        <v>0.23974999999999999</v>
      </c>
      <c r="R283" s="5">
        <f t="shared" si="80"/>
        <v>0.20975000000000002</v>
      </c>
      <c r="S283" s="6">
        <f t="shared" si="81"/>
        <v>11913.800000000001</v>
      </c>
      <c r="T283" s="5">
        <f t="shared" si="82"/>
        <v>0.03</v>
      </c>
      <c r="U283" s="6">
        <f t="shared" si="83"/>
        <v>1704</v>
      </c>
      <c r="V283" s="5">
        <v>0.16975000000000001</v>
      </c>
      <c r="W283" s="5">
        <v>0</v>
      </c>
      <c r="X283" s="5">
        <v>0.04</v>
      </c>
      <c r="Y283" s="5">
        <v>0.03</v>
      </c>
      <c r="Z283" s="5">
        <f t="shared" si="84"/>
        <v>8.9874999999999997E-2</v>
      </c>
      <c r="AA283" s="6">
        <f t="shared" si="85"/>
        <v>5104.8999999999996</v>
      </c>
    </row>
    <row r="284" spans="1:27" x14ac:dyDescent="0.3">
      <c r="A284" t="s">
        <v>168</v>
      </c>
      <c r="B284" t="s">
        <v>357</v>
      </c>
      <c r="D284" t="s">
        <v>438</v>
      </c>
      <c r="E284" t="s">
        <v>438</v>
      </c>
      <c r="F284" t="s">
        <v>111</v>
      </c>
      <c r="G284" s="1">
        <v>24480</v>
      </c>
      <c r="H284" s="2">
        <v>260</v>
      </c>
      <c r="I284" s="2" t="s">
        <v>129</v>
      </c>
      <c r="J284" s="2" t="s">
        <v>129</v>
      </c>
      <c r="K284" s="2">
        <v>340</v>
      </c>
      <c r="L284" s="1">
        <v>25080</v>
      </c>
      <c r="N284" s="1">
        <f t="shared" si="78"/>
        <v>5189.2150000000001</v>
      </c>
      <c r="O284" s="1">
        <f t="shared" si="79"/>
        <v>30269.215</v>
      </c>
      <c r="Q284" s="5">
        <v>0.23974999999999999</v>
      </c>
      <c r="R284" s="5">
        <f t="shared" si="80"/>
        <v>0.20975000000000002</v>
      </c>
      <c r="S284" s="6">
        <f t="shared" si="81"/>
        <v>5189.2150000000001</v>
      </c>
      <c r="T284" s="5">
        <f t="shared" si="82"/>
        <v>0.03</v>
      </c>
      <c r="U284" s="6">
        <f t="shared" si="83"/>
        <v>742.19999999999993</v>
      </c>
      <c r="V284" s="5">
        <v>0.16975000000000001</v>
      </c>
      <c r="W284" s="5">
        <v>0</v>
      </c>
      <c r="X284" s="5">
        <v>0.04</v>
      </c>
      <c r="Y284" s="5">
        <v>0.03</v>
      </c>
      <c r="Z284" s="5">
        <f t="shared" si="84"/>
        <v>8.9874999999999997E-2</v>
      </c>
      <c r="AA284" s="6">
        <f t="shared" si="85"/>
        <v>2223.5074999999997</v>
      </c>
    </row>
    <row r="285" spans="1:27" x14ac:dyDescent="0.3">
      <c r="A285" t="s">
        <v>176</v>
      </c>
      <c r="B285" t="s">
        <v>402</v>
      </c>
      <c r="D285" t="s">
        <v>438</v>
      </c>
      <c r="E285" t="s">
        <v>438</v>
      </c>
      <c r="F285" t="s">
        <v>125</v>
      </c>
      <c r="G285" s="1">
        <v>50170</v>
      </c>
      <c r="H285" s="1">
        <v>1120</v>
      </c>
      <c r="I285" s="1">
        <v>1180</v>
      </c>
      <c r="J285" s="2" t="s">
        <v>129</v>
      </c>
      <c r="K285" s="2" t="s">
        <v>129</v>
      </c>
      <c r="L285" s="1">
        <v>52470</v>
      </c>
      <c r="N285" s="1">
        <f t="shared" si="78"/>
        <v>10758.077500000001</v>
      </c>
      <c r="O285" s="1">
        <f t="shared" si="79"/>
        <v>63228.077499999999</v>
      </c>
      <c r="Q285" s="5">
        <v>0.23974999999999999</v>
      </c>
      <c r="R285" s="5">
        <f t="shared" si="80"/>
        <v>0.20975000000000002</v>
      </c>
      <c r="S285" s="6">
        <f t="shared" si="81"/>
        <v>10758.077500000001</v>
      </c>
      <c r="T285" s="5">
        <f t="shared" si="82"/>
        <v>0.03</v>
      </c>
      <c r="U285" s="6">
        <f t="shared" si="83"/>
        <v>1538.7</v>
      </c>
      <c r="V285" s="5">
        <v>0.16975000000000001</v>
      </c>
      <c r="W285" s="5">
        <v>0</v>
      </c>
      <c r="X285" s="5">
        <v>0.04</v>
      </c>
      <c r="Y285" s="5">
        <v>0.03</v>
      </c>
      <c r="Z285" s="5">
        <f t="shared" si="84"/>
        <v>8.9874999999999997E-2</v>
      </c>
      <c r="AA285" s="6">
        <f t="shared" si="85"/>
        <v>4609.6887500000003</v>
      </c>
    </row>
    <row r="286" spans="1:27" x14ac:dyDescent="0.3">
      <c r="A286" t="s">
        <v>158</v>
      </c>
      <c r="B286" t="s">
        <v>159</v>
      </c>
      <c r="D286" t="s">
        <v>438</v>
      </c>
      <c r="E286" t="s">
        <v>438</v>
      </c>
      <c r="F286" t="s">
        <v>22</v>
      </c>
      <c r="G286" s="1">
        <v>41430</v>
      </c>
      <c r="H286" s="2" t="s">
        <v>129</v>
      </c>
      <c r="I286" s="1">
        <v>1800</v>
      </c>
      <c r="J286" s="2" t="s">
        <v>129</v>
      </c>
      <c r="K286" s="2" t="s">
        <v>129</v>
      </c>
      <c r="L286" s="1">
        <v>43230</v>
      </c>
      <c r="N286" s="1">
        <f t="shared" si="78"/>
        <v>8689.942500000001</v>
      </c>
      <c r="O286" s="1">
        <f t="shared" si="79"/>
        <v>51919.942500000005</v>
      </c>
      <c r="Q286" s="5">
        <v>0.23974999999999999</v>
      </c>
      <c r="R286" s="5">
        <f t="shared" si="80"/>
        <v>0.20975000000000002</v>
      </c>
      <c r="S286" s="6">
        <f t="shared" si="81"/>
        <v>8689.942500000001</v>
      </c>
      <c r="T286" s="5">
        <f t="shared" si="82"/>
        <v>0.03</v>
      </c>
      <c r="U286" s="6">
        <f t="shared" si="83"/>
        <v>1242.8999999999999</v>
      </c>
      <c r="V286" s="5">
        <v>0.16975000000000001</v>
      </c>
      <c r="W286" s="5">
        <v>0</v>
      </c>
      <c r="X286" s="5">
        <v>0.04</v>
      </c>
      <c r="Y286" s="5">
        <v>0.03</v>
      </c>
      <c r="Z286" s="5">
        <f t="shared" si="84"/>
        <v>8.9874999999999997E-2</v>
      </c>
      <c r="AA286" s="6">
        <f t="shared" si="85"/>
        <v>3723.5212499999998</v>
      </c>
    </row>
    <row r="287" spans="1:27" x14ac:dyDescent="0.3">
      <c r="A287" t="s">
        <v>145</v>
      </c>
      <c r="B287" t="s">
        <v>245</v>
      </c>
      <c r="D287" t="s">
        <v>438</v>
      </c>
      <c r="E287" t="s">
        <v>438</v>
      </c>
      <c r="F287" t="s">
        <v>71</v>
      </c>
      <c r="G287" s="1">
        <v>83420</v>
      </c>
      <c r="H287" s="1">
        <v>5780</v>
      </c>
      <c r="I287" s="2" t="s">
        <v>129</v>
      </c>
      <c r="J287" s="2" t="s">
        <v>129</v>
      </c>
      <c r="K287" s="2" t="s">
        <v>129</v>
      </c>
      <c r="L287" s="1">
        <v>89200</v>
      </c>
      <c r="N287" s="1">
        <f t="shared" ref="N287:N310" si="86">SUM(G287,H287)*R287</f>
        <v>18709.7</v>
      </c>
      <c r="O287" s="1">
        <f t="shared" ref="O287:O310" si="87">L287+N287</f>
        <v>107909.7</v>
      </c>
      <c r="Q287" s="5">
        <v>0.23974999999999999</v>
      </c>
      <c r="R287" s="5">
        <f t="shared" si="80"/>
        <v>0.20975000000000002</v>
      </c>
      <c r="S287" s="6">
        <f t="shared" si="81"/>
        <v>18709.7</v>
      </c>
      <c r="T287" s="5">
        <f t="shared" si="82"/>
        <v>0.03</v>
      </c>
      <c r="U287" s="6">
        <f t="shared" si="83"/>
        <v>2676</v>
      </c>
      <c r="V287" s="5">
        <v>0.16975000000000001</v>
      </c>
      <c r="W287" s="5">
        <v>0</v>
      </c>
      <c r="X287" s="5">
        <v>0.04</v>
      </c>
      <c r="Y287" s="5">
        <v>0.03</v>
      </c>
      <c r="Z287" s="5">
        <f t="shared" si="84"/>
        <v>8.9874999999999997E-2</v>
      </c>
      <c r="AA287" s="6">
        <f t="shared" si="85"/>
        <v>8016.8499999999995</v>
      </c>
    </row>
    <row r="288" spans="1:27" x14ac:dyDescent="0.3">
      <c r="A288" t="s">
        <v>134</v>
      </c>
      <c r="B288" t="s">
        <v>255</v>
      </c>
      <c r="D288" t="s">
        <v>438</v>
      </c>
      <c r="E288" t="s">
        <v>438</v>
      </c>
      <c r="F288" t="s">
        <v>76</v>
      </c>
      <c r="G288" s="1">
        <v>100800</v>
      </c>
      <c r="H288" s="2" t="s">
        <v>129</v>
      </c>
      <c r="I288" s="2" t="s">
        <v>129</v>
      </c>
      <c r="J288" s="2" t="s">
        <v>129</v>
      </c>
      <c r="K288" s="2" t="s">
        <v>129</v>
      </c>
      <c r="L288" s="1">
        <v>100800</v>
      </c>
      <c r="N288" s="1">
        <f t="shared" si="86"/>
        <v>21142.800000000003</v>
      </c>
      <c r="O288" s="1">
        <f t="shared" si="87"/>
        <v>121942.8</v>
      </c>
      <c r="Q288" s="5">
        <v>0.23974999999999999</v>
      </c>
      <c r="R288" s="5">
        <f t="shared" si="80"/>
        <v>0.20975000000000002</v>
      </c>
      <c r="S288" s="6">
        <f t="shared" si="81"/>
        <v>21142.800000000003</v>
      </c>
      <c r="T288" s="5">
        <f t="shared" si="82"/>
        <v>0.03</v>
      </c>
      <c r="U288" s="6">
        <f t="shared" si="83"/>
        <v>3024</v>
      </c>
      <c r="V288" s="5">
        <v>0.16975000000000001</v>
      </c>
      <c r="W288" s="5">
        <v>0</v>
      </c>
      <c r="X288" s="5">
        <v>0.04</v>
      </c>
      <c r="Y288" s="5">
        <v>0.03</v>
      </c>
      <c r="Z288" s="5">
        <f t="shared" si="84"/>
        <v>8.9874999999999997E-2</v>
      </c>
      <c r="AA288" s="6">
        <f t="shared" si="85"/>
        <v>9059.4</v>
      </c>
    </row>
    <row r="289" spans="1:27" x14ac:dyDescent="0.3">
      <c r="A289" t="s">
        <v>134</v>
      </c>
      <c r="B289" t="s">
        <v>324</v>
      </c>
      <c r="D289" t="s">
        <v>438</v>
      </c>
      <c r="E289" t="s">
        <v>438</v>
      </c>
      <c r="F289" t="s">
        <v>97</v>
      </c>
      <c r="G289" s="1">
        <v>130390</v>
      </c>
      <c r="H289" s="2" t="s">
        <v>129</v>
      </c>
      <c r="I289" s="2" t="s">
        <v>129</v>
      </c>
      <c r="J289" s="2" t="s">
        <v>129</v>
      </c>
      <c r="K289" s="2" t="s">
        <v>129</v>
      </c>
      <c r="L289" s="1">
        <v>130390</v>
      </c>
      <c r="N289" s="1">
        <f t="shared" si="86"/>
        <v>27349.302500000002</v>
      </c>
      <c r="O289" s="1">
        <f t="shared" si="87"/>
        <v>157739.30249999999</v>
      </c>
      <c r="Q289" s="5">
        <v>0.23974999999999999</v>
      </c>
      <c r="R289" s="5">
        <f t="shared" si="80"/>
        <v>0.20975000000000002</v>
      </c>
      <c r="S289" s="6">
        <f t="shared" si="81"/>
        <v>27349.302500000002</v>
      </c>
      <c r="T289" s="5">
        <f t="shared" si="82"/>
        <v>0.03</v>
      </c>
      <c r="U289" s="6">
        <f t="shared" si="83"/>
        <v>3911.7</v>
      </c>
      <c r="V289" s="5">
        <v>0.16975000000000001</v>
      </c>
      <c r="W289" s="5">
        <v>0</v>
      </c>
      <c r="X289" s="5">
        <v>0.04</v>
      </c>
      <c r="Y289" s="5">
        <v>0.03</v>
      </c>
      <c r="Z289" s="5">
        <f t="shared" si="84"/>
        <v>8.9874999999999997E-2</v>
      </c>
      <c r="AA289" s="6">
        <f t="shared" si="85"/>
        <v>11718.80125</v>
      </c>
    </row>
    <row r="290" spans="1:27" x14ac:dyDescent="0.3">
      <c r="A290" t="s">
        <v>134</v>
      </c>
      <c r="B290" t="s">
        <v>135</v>
      </c>
      <c r="D290" t="s">
        <v>438</v>
      </c>
      <c r="E290" t="s">
        <v>438</v>
      </c>
      <c r="F290" t="s">
        <v>11</v>
      </c>
      <c r="G290" s="1">
        <v>74480</v>
      </c>
      <c r="H290" s="1">
        <v>1600</v>
      </c>
      <c r="I290" s="2" t="s">
        <v>129</v>
      </c>
      <c r="J290" s="2" t="s">
        <v>129</v>
      </c>
      <c r="K290" s="2" t="s">
        <v>129</v>
      </c>
      <c r="L290" s="1">
        <v>76080</v>
      </c>
      <c r="N290" s="1">
        <f t="shared" si="86"/>
        <v>15957.78</v>
      </c>
      <c r="O290" s="1">
        <f t="shared" si="87"/>
        <v>92037.78</v>
      </c>
      <c r="Q290" s="5">
        <v>0.23974999999999999</v>
      </c>
      <c r="R290" s="5">
        <f t="shared" si="80"/>
        <v>0.20975000000000002</v>
      </c>
      <c r="S290" s="6">
        <f t="shared" si="81"/>
        <v>15957.78</v>
      </c>
      <c r="T290" s="5">
        <f t="shared" si="82"/>
        <v>0.03</v>
      </c>
      <c r="U290" s="6">
        <f t="shared" si="83"/>
        <v>2282.4</v>
      </c>
      <c r="V290" s="5">
        <v>0.16975000000000001</v>
      </c>
      <c r="W290" s="5">
        <v>0</v>
      </c>
      <c r="X290" s="5">
        <v>0.04</v>
      </c>
      <c r="Y290" s="5">
        <v>0.03</v>
      </c>
      <c r="Z290" s="5">
        <f t="shared" si="84"/>
        <v>8.9874999999999997E-2</v>
      </c>
      <c r="AA290" s="6">
        <f t="shared" si="85"/>
        <v>6837.69</v>
      </c>
    </row>
    <row r="291" spans="1:27" x14ac:dyDescent="0.3">
      <c r="A291" t="s">
        <v>136</v>
      </c>
      <c r="B291" t="s">
        <v>404</v>
      </c>
      <c r="D291" t="s">
        <v>438</v>
      </c>
      <c r="E291" t="s">
        <v>438</v>
      </c>
      <c r="F291" t="s">
        <v>126</v>
      </c>
      <c r="G291" s="1">
        <v>2350</v>
      </c>
      <c r="H291" s="2">
        <v>80</v>
      </c>
      <c r="I291" s="2" t="s">
        <v>129</v>
      </c>
      <c r="J291" s="2" t="s">
        <v>129</v>
      </c>
      <c r="K291" s="1">
        <v>12090</v>
      </c>
      <c r="L291" s="1">
        <v>14520</v>
      </c>
      <c r="N291" s="1">
        <f t="shared" si="86"/>
        <v>509.69250000000005</v>
      </c>
      <c r="O291" s="1">
        <f t="shared" si="87"/>
        <v>15029.692499999999</v>
      </c>
      <c r="Q291" s="5">
        <v>0.23974999999999999</v>
      </c>
      <c r="R291" s="5">
        <f t="shared" si="80"/>
        <v>0.20975000000000002</v>
      </c>
      <c r="S291" s="6">
        <f t="shared" si="81"/>
        <v>509.69250000000005</v>
      </c>
      <c r="T291" s="5">
        <f t="shared" si="82"/>
        <v>0.03</v>
      </c>
      <c r="U291" s="6">
        <f t="shared" si="83"/>
        <v>72.899999999999991</v>
      </c>
      <c r="V291" s="5">
        <v>0.16975000000000001</v>
      </c>
      <c r="W291" s="5">
        <v>0</v>
      </c>
      <c r="X291" s="5">
        <v>0.04</v>
      </c>
      <c r="Y291" s="5">
        <v>0.03</v>
      </c>
      <c r="Z291" s="5">
        <f t="shared" si="84"/>
        <v>8.9874999999999997E-2</v>
      </c>
      <c r="AA291" s="6">
        <f t="shared" si="85"/>
        <v>218.39624999999998</v>
      </c>
    </row>
    <row r="292" spans="1:27" x14ac:dyDescent="0.3">
      <c r="A292" t="s">
        <v>161</v>
      </c>
      <c r="B292" t="s">
        <v>229</v>
      </c>
      <c r="D292" t="s">
        <v>438</v>
      </c>
      <c r="E292" t="s">
        <v>438</v>
      </c>
      <c r="F292" t="s">
        <v>61</v>
      </c>
      <c r="G292" s="1">
        <v>96600</v>
      </c>
      <c r="H292" s="1">
        <v>4890</v>
      </c>
      <c r="I292" s="2" t="s">
        <v>129</v>
      </c>
      <c r="J292" s="2" t="s">
        <v>129</v>
      </c>
      <c r="K292" s="1">
        <v>4590</v>
      </c>
      <c r="L292" s="1">
        <v>106080</v>
      </c>
      <c r="N292" s="1">
        <f t="shared" si="86"/>
        <v>21287.527500000004</v>
      </c>
      <c r="O292" s="1">
        <f t="shared" si="87"/>
        <v>127367.5275</v>
      </c>
      <c r="Q292" s="5">
        <v>0.23974999999999999</v>
      </c>
      <c r="R292" s="5">
        <f t="shared" si="80"/>
        <v>0.20975000000000002</v>
      </c>
      <c r="S292" s="6">
        <f t="shared" si="81"/>
        <v>21287.527500000004</v>
      </c>
      <c r="T292" s="5">
        <f t="shared" si="82"/>
        <v>0.03</v>
      </c>
      <c r="U292" s="6">
        <f t="shared" si="83"/>
        <v>3044.7</v>
      </c>
      <c r="V292" s="5">
        <v>0.16975000000000001</v>
      </c>
      <c r="W292" s="5">
        <v>0</v>
      </c>
      <c r="X292" s="5">
        <v>0.04</v>
      </c>
      <c r="Y292" s="5">
        <v>0.03</v>
      </c>
      <c r="Z292" s="5">
        <f t="shared" si="84"/>
        <v>8.9874999999999997E-2</v>
      </c>
      <c r="AA292" s="6">
        <f t="shared" si="85"/>
        <v>9121.4137499999997</v>
      </c>
    </row>
    <row r="293" spans="1:27" x14ac:dyDescent="0.3">
      <c r="A293" t="s">
        <v>143</v>
      </c>
      <c r="B293" t="s">
        <v>334</v>
      </c>
      <c r="D293" t="s">
        <v>438</v>
      </c>
      <c r="E293" t="s">
        <v>438</v>
      </c>
      <c r="F293" t="s">
        <v>100</v>
      </c>
      <c r="G293" s="1">
        <v>84960</v>
      </c>
      <c r="H293" s="2" t="s">
        <v>129</v>
      </c>
      <c r="I293" s="2" t="s">
        <v>129</v>
      </c>
      <c r="J293" s="2" t="s">
        <v>129</v>
      </c>
      <c r="K293" s="1">
        <v>2790</v>
      </c>
      <c r="L293" s="1">
        <v>87750</v>
      </c>
      <c r="N293" s="1">
        <f t="shared" si="86"/>
        <v>17820.36</v>
      </c>
      <c r="O293" s="1">
        <f t="shared" si="87"/>
        <v>105570.36</v>
      </c>
      <c r="Q293" s="5">
        <v>0.23974999999999999</v>
      </c>
      <c r="R293" s="5">
        <f t="shared" si="80"/>
        <v>0.20975000000000002</v>
      </c>
      <c r="S293" s="6">
        <f t="shared" si="81"/>
        <v>17820.36</v>
      </c>
      <c r="T293" s="5">
        <f t="shared" si="82"/>
        <v>0.03</v>
      </c>
      <c r="U293" s="6">
        <f t="shared" si="83"/>
        <v>2548.7999999999997</v>
      </c>
      <c r="V293" s="5">
        <v>0.16975000000000001</v>
      </c>
      <c r="W293" s="5">
        <v>0</v>
      </c>
      <c r="X293" s="5">
        <v>0.04</v>
      </c>
      <c r="Y293" s="5">
        <v>0.03</v>
      </c>
      <c r="Z293" s="5">
        <f t="shared" si="84"/>
        <v>8.9874999999999997E-2</v>
      </c>
      <c r="AA293" s="6">
        <f t="shared" si="85"/>
        <v>7635.78</v>
      </c>
    </row>
    <row r="294" spans="1:27" x14ac:dyDescent="0.3">
      <c r="A294" t="s">
        <v>130</v>
      </c>
      <c r="B294" t="s">
        <v>280</v>
      </c>
      <c r="D294" t="s">
        <v>438</v>
      </c>
      <c r="E294" t="s">
        <v>438</v>
      </c>
      <c r="F294" t="s">
        <v>85</v>
      </c>
      <c r="G294" s="1">
        <v>94490</v>
      </c>
      <c r="H294" s="2" t="s">
        <v>129</v>
      </c>
      <c r="I294" s="2" t="s">
        <v>129</v>
      </c>
      <c r="J294" s="2" t="s">
        <v>129</v>
      </c>
      <c r="K294" s="2" t="s">
        <v>129</v>
      </c>
      <c r="L294" s="1">
        <v>94490</v>
      </c>
      <c r="N294" s="1">
        <f t="shared" si="86"/>
        <v>19819.2775</v>
      </c>
      <c r="O294" s="1">
        <f t="shared" si="87"/>
        <v>114309.2775</v>
      </c>
      <c r="Q294" s="5">
        <v>0.23974999999999999</v>
      </c>
      <c r="R294" s="5">
        <f t="shared" si="80"/>
        <v>0.20975000000000002</v>
      </c>
      <c r="S294" s="6">
        <f t="shared" si="81"/>
        <v>19819.2775</v>
      </c>
      <c r="T294" s="5">
        <f t="shared" si="82"/>
        <v>0.03</v>
      </c>
      <c r="U294" s="6">
        <f t="shared" si="83"/>
        <v>2834.7</v>
      </c>
      <c r="V294" s="5">
        <v>0.16975000000000001</v>
      </c>
      <c r="W294" s="5">
        <v>0</v>
      </c>
      <c r="X294" s="5">
        <v>0.04</v>
      </c>
      <c r="Y294" s="5">
        <v>0.03</v>
      </c>
      <c r="Z294" s="5">
        <f t="shared" si="84"/>
        <v>8.9874999999999997E-2</v>
      </c>
      <c r="AA294" s="6">
        <f t="shared" si="85"/>
        <v>8492.2887499999997</v>
      </c>
    </row>
    <row r="295" spans="1:27" x14ac:dyDescent="0.3">
      <c r="A295" t="s">
        <v>132</v>
      </c>
      <c r="B295" t="s">
        <v>272</v>
      </c>
      <c r="D295" t="s">
        <v>438</v>
      </c>
      <c r="E295" t="s">
        <v>438</v>
      </c>
      <c r="F295" t="s">
        <v>82</v>
      </c>
      <c r="G295" s="1">
        <v>125240</v>
      </c>
      <c r="H295" s="2" t="s">
        <v>129</v>
      </c>
      <c r="I295" s="1">
        <v>33320</v>
      </c>
      <c r="J295" s="2" t="s">
        <v>129</v>
      </c>
      <c r="K295" s="2">
        <v>640</v>
      </c>
      <c r="L295" s="1">
        <v>159200</v>
      </c>
      <c r="N295" s="1">
        <f t="shared" si="86"/>
        <v>26269.090000000004</v>
      </c>
      <c r="O295" s="1">
        <f t="shared" si="87"/>
        <v>185469.09</v>
      </c>
      <c r="Q295" s="5">
        <v>0.23974999999999999</v>
      </c>
      <c r="R295" s="5">
        <f t="shared" si="80"/>
        <v>0.20975000000000002</v>
      </c>
      <c r="S295" s="6">
        <f t="shared" si="81"/>
        <v>26269.090000000004</v>
      </c>
      <c r="T295" s="5">
        <f t="shared" si="82"/>
        <v>0.03</v>
      </c>
      <c r="U295" s="6">
        <f t="shared" si="83"/>
        <v>3757.2</v>
      </c>
      <c r="V295" s="5">
        <v>0.16975000000000001</v>
      </c>
      <c r="W295" s="5">
        <v>0</v>
      </c>
      <c r="X295" s="5">
        <v>0.04</v>
      </c>
      <c r="Y295" s="5">
        <v>0.03</v>
      </c>
      <c r="Z295" s="5">
        <f t="shared" si="84"/>
        <v>8.9874999999999997E-2</v>
      </c>
      <c r="AA295" s="6">
        <f t="shared" si="85"/>
        <v>11255.945</v>
      </c>
    </row>
    <row r="296" spans="1:27" x14ac:dyDescent="0.3">
      <c r="A296" t="s">
        <v>140</v>
      </c>
      <c r="B296" t="s">
        <v>238</v>
      </c>
      <c r="D296" t="s">
        <v>438</v>
      </c>
      <c r="E296" t="s">
        <v>438</v>
      </c>
      <c r="F296" t="s">
        <v>66</v>
      </c>
      <c r="G296" s="1">
        <v>112270</v>
      </c>
      <c r="H296" s="1">
        <v>4890</v>
      </c>
      <c r="I296" s="1">
        <v>2400</v>
      </c>
      <c r="J296" s="2" t="s">
        <v>129</v>
      </c>
      <c r="K296" s="1">
        <v>5420</v>
      </c>
      <c r="L296" s="1">
        <v>124980</v>
      </c>
      <c r="N296" s="1">
        <f t="shared" si="86"/>
        <v>24574.31</v>
      </c>
      <c r="O296" s="1">
        <f t="shared" si="87"/>
        <v>149554.31</v>
      </c>
      <c r="Q296" s="5">
        <v>0.23974999999999999</v>
      </c>
      <c r="R296" s="5">
        <f t="shared" si="80"/>
        <v>0.20975000000000002</v>
      </c>
      <c r="S296" s="6">
        <f t="shared" si="81"/>
        <v>24574.31</v>
      </c>
      <c r="T296" s="5">
        <f t="shared" si="82"/>
        <v>0.03</v>
      </c>
      <c r="U296" s="6">
        <f t="shared" si="83"/>
        <v>3514.7999999999997</v>
      </c>
      <c r="V296" s="5">
        <v>0.16975000000000001</v>
      </c>
      <c r="W296" s="5">
        <v>0</v>
      </c>
      <c r="X296" s="5">
        <v>0.04</v>
      </c>
      <c r="Y296" s="5">
        <v>0.03</v>
      </c>
      <c r="Z296" s="5">
        <f t="shared" si="84"/>
        <v>8.9874999999999997E-2</v>
      </c>
      <c r="AA296" s="6">
        <f t="shared" si="85"/>
        <v>10529.754999999999</v>
      </c>
    </row>
    <row r="297" spans="1:27" x14ac:dyDescent="0.3">
      <c r="A297" t="s">
        <v>153</v>
      </c>
      <c r="B297" t="s">
        <v>246</v>
      </c>
      <c r="D297" t="s">
        <v>438</v>
      </c>
      <c r="E297" t="s">
        <v>438</v>
      </c>
      <c r="F297" t="s">
        <v>72</v>
      </c>
      <c r="G297" s="1">
        <v>55680</v>
      </c>
      <c r="H297" s="1">
        <v>5320</v>
      </c>
      <c r="I297" s="2">
        <v>700</v>
      </c>
      <c r="J297" s="2" t="s">
        <v>129</v>
      </c>
      <c r="K297" s="1">
        <v>1150</v>
      </c>
      <c r="L297" s="1">
        <v>62850</v>
      </c>
      <c r="N297" s="1">
        <f t="shared" si="86"/>
        <v>12794.750000000002</v>
      </c>
      <c r="O297" s="1">
        <f t="shared" si="87"/>
        <v>75644.75</v>
      </c>
      <c r="Q297" s="5">
        <v>0.23974999999999999</v>
      </c>
      <c r="R297" s="5">
        <f t="shared" si="80"/>
        <v>0.20975000000000002</v>
      </c>
      <c r="S297" s="6">
        <f t="shared" si="81"/>
        <v>12794.750000000002</v>
      </c>
      <c r="T297" s="5">
        <f t="shared" si="82"/>
        <v>0.03</v>
      </c>
      <c r="U297" s="6">
        <f t="shared" si="83"/>
        <v>1830</v>
      </c>
      <c r="V297" s="5">
        <v>0.16975000000000001</v>
      </c>
      <c r="W297" s="5">
        <v>0</v>
      </c>
      <c r="X297" s="5">
        <v>0.04</v>
      </c>
      <c r="Y297" s="5">
        <v>0.03</v>
      </c>
      <c r="Z297" s="5">
        <f t="shared" si="84"/>
        <v>8.9874999999999997E-2</v>
      </c>
      <c r="AA297" s="6">
        <f t="shared" si="85"/>
        <v>5482.375</v>
      </c>
    </row>
    <row r="298" spans="1:27" x14ac:dyDescent="0.3">
      <c r="A298" t="s">
        <v>150</v>
      </c>
      <c r="B298" t="s">
        <v>349</v>
      </c>
      <c r="D298" t="s">
        <v>438</v>
      </c>
      <c r="E298" t="s">
        <v>438</v>
      </c>
      <c r="F298" t="s">
        <v>72</v>
      </c>
      <c r="G298" s="1">
        <v>56770</v>
      </c>
      <c r="H298" s="1">
        <v>2620</v>
      </c>
      <c r="I298" s="2" t="s">
        <v>129</v>
      </c>
      <c r="J298" s="2" t="s">
        <v>129</v>
      </c>
      <c r="K298" s="2">
        <v>680</v>
      </c>
      <c r="L298" s="1">
        <v>60070</v>
      </c>
      <c r="N298" s="1">
        <f t="shared" si="86"/>
        <v>12457.052500000002</v>
      </c>
      <c r="O298" s="1">
        <f t="shared" si="87"/>
        <v>72527.052500000005</v>
      </c>
      <c r="Q298" s="5">
        <v>0.23974999999999999</v>
      </c>
      <c r="R298" s="5">
        <f t="shared" si="80"/>
        <v>0.20975000000000002</v>
      </c>
      <c r="S298" s="6">
        <f t="shared" si="81"/>
        <v>12457.052500000002</v>
      </c>
      <c r="T298" s="5">
        <f t="shared" si="82"/>
        <v>0.03</v>
      </c>
      <c r="U298" s="6">
        <f t="shared" si="83"/>
        <v>1781.7</v>
      </c>
      <c r="V298" s="5">
        <v>0.16975000000000001</v>
      </c>
      <c r="W298" s="5">
        <v>0</v>
      </c>
      <c r="X298" s="5">
        <v>0.04</v>
      </c>
      <c r="Y298" s="5">
        <v>0.03</v>
      </c>
      <c r="Z298" s="5">
        <f t="shared" si="84"/>
        <v>8.9874999999999997E-2</v>
      </c>
      <c r="AA298" s="6">
        <f t="shared" si="85"/>
        <v>5337.6762499999995</v>
      </c>
    </row>
    <row r="299" spans="1:27" x14ac:dyDescent="0.3">
      <c r="A299" t="s">
        <v>161</v>
      </c>
      <c r="B299" t="s">
        <v>171</v>
      </c>
      <c r="D299" t="s">
        <v>438</v>
      </c>
      <c r="E299" t="s">
        <v>438</v>
      </c>
      <c r="F299" t="s">
        <v>30</v>
      </c>
      <c r="G299" s="1">
        <v>90670</v>
      </c>
      <c r="H299" s="1">
        <v>15950</v>
      </c>
      <c r="I299" s="1">
        <v>4380</v>
      </c>
      <c r="J299" s="2" t="s">
        <v>129</v>
      </c>
      <c r="K299" s="1">
        <v>9600</v>
      </c>
      <c r="L299" s="1">
        <v>120600</v>
      </c>
      <c r="N299" s="1">
        <f t="shared" si="86"/>
        <v>22363.545000000002</v>
      </c>
      <c r="O299" s="1">
        <f t="shared" si="87"/>
        <v>142963.54500000001</v>
      </c>
      <c r="Q299" s="5">
        <v>0.23974999999999999</v>
      </c>
      <c r="R299" s="5">
        <f t="shared" si="80"/>
        <v>0.20975000000000002</v>
      </c>
      <c r="S299" s="6">
        <f t="shared" si="81"/>
        <v>22363.545000000002</v>
      </c>
      <c r="T299" s="5">
        <f t="shared" si="82"/>
        <v>0.03</v>
      </c>
      <c r="U299" s="6">
        <f t="shared" si="83"/>
        <v>3198.6</v>
      </c>
      <c r="V299" s="5">
        <v>0.16975000000000001</v>
      </c>
      <c r="W299" s="5">
        <v>0</v>
      </c>
      <c r="X299" s="5">
        <v>0.04</v>
      </c>
      <c r="Y299" s="5">
        <v>0.03</v>
      </c>
      <c r="Z299" s="5">
        <f t="shared" si="84"/>
        <v>8.9874999999999997E-2</v>
      </c>
      <c r="AA299" s="6">
        <f t="shared" si="85"/>
        <v>9582.4724999999999</v>
      </c>
    </row>
    <row r="300" spans="1:27" x14ac:dyDescent="0.3">
      <c r="A300" t="s">
        <v>132</v>
      </c>
      <c r="B300" t="s">
        <v>177</v>
      </c>
      <c r="D300" t="s">
        <v>438</v>
      </c>
      <c r="E300" t="s">
        <v>438</v>
      </c>
      <c r="F300" t="s">
        <v>34</v>
      </c>
      <c r="G300" s="1">
        <v>65830</v>
      </c>
      <c r="H300" s="1">
        <v>12640</v>
      </c>
      <c r="I300" s="1">
        <v>4910</v>
      </c>
      <c r="J300" s="2" t="s">
        <v>129</v>
      </c>
      <c r="K300" s="1">
        <v>3290</v>
      </c>
      <c r="L300" s="1">
        <v>86670</v>
      </c>
      <c r="N300" s="1">
        <f t="shared" si="86"/>
        <v>16459.0825</v>
      </c>
      <c r="O300" s="1">
        <f t="shared" si="87"/>
        <v>103129.0825</v>
      </c>
      <c r="Q300" s="5">
        <v>0.23974999999999999</v>
      </c>
      <c r="R300" s="5">
        <f t="shared" si="80"/>
        <v>0.20975000000000002</v>
      </c>
      <c r="S300" s="6">
        <f t="shared" si="81"/>
        <v>16459.0825</v>
      </c>
      <c r="T300" s="5">
        <f t="shared" si="82"/>
        <v>0.03</v>
      </c>
      <c r="U300" s="6">
        <f t="shared" si="83"/>
        <v>2354.1</v>
      </c>
      <c r="V300" s="5">
        <v>0.16975000000000001</v>
      </c>
      <c r="W300" s="5">
        <v>0</v>
      </c>
      <c r="X300" s="5">
        <v>0.04</v>
      </c>
      <c r="Y300" s="5">
        <v>0.03</v>
      </c>
      <c r="Z300" s="5">
        <f t="shared" si="84"/>
        <v>8.9874999999999997E-2</v>
      </c>
      <c r="AA300" s="6">
        <f t="shared" si="85"/>
        <v>7052.49125</v>
      </c>
    </row>
    <row r="301" spans="1:27" x14ac:dyDescent="0.3">
      <c r="A301" t="s">
        <v>156</v>
      </c>
      <c r="B301" t="s">
        <v>253</v>
      </c>
      <c r="D301" t="s">
        <v>438</v>
      </c>
      <c r="E301" t="s">
        <v>438</v>
      </c>
      <c r="F301" t="s">
        <v>75</v>
      </c>
      <c r="G301" s="1">
        <v>53950</v>
      </c>
      <c r="H301" s="1">
        <v>4750</v>
      </c>
      <c r="I301" s="1">
        <v>2370</v>
      </c>
      <c r="J301" s="2" t="s">
        <v>129</v>
      </c>
      <c r="K301" s="2" t="s">
        <v>129</v>
      </c>
      <c r="L301" s="1">
        <v>61070</v>
      </c>
      <c r="N301" s="1">
        <f t="shared" si="86"/>
        <v>12312.325000000001</v>
      </c>
      <c r="O301" s="1">
        <f t="shared" si="87"/>
        <v>73382.324999999997</v>
      </c>
      <c r="Q301" s="5">
        <v>0.23974999999999999</v>
      </c>
      <c r="R301" s="5">
        <f t="shared" si="80"/>
        <v>0.20975000000000002</v>
      </c>
      <c r="S301" s="6">
        <f t="shared" si="81"/>
        <v>12312.325000000001</v>
      </c>
      <c r="T301" s="5">
        <f t="shared" si="82"/>
        <v>0.03</v>
      </c>
      <c r="U301" s="6">
        <f t="shared" si="83"/>
        <v>1761</v>
      </c>
      <c r="V301" s="5">
        <v>0.16975000000000001</v>
      </c>
      <c r="W301" s="5">
        <v>0</v>
      </c>
      <c r="X301" s="5">
        <v>0.04</v>
      </c>
      <c r="Y301" s="5">
        <v>0.03</v>
      </c>
      <c r="Z301" s="5">
        <f t="shared" si="84"/>
        <v>8.9874999999999997E-2</v>
      </c>
      <c r="AA301" s="6">
        <f t="shared" si="85"/>
        <v>5275.6624999999995</v>
      </c>
    </row>
    <row r="302" spans="1:27" x14ac:dyDescent="0.3">
      <c r="A302" t="s">
        <v>140</v>
      </c>
      <c r="B302" t="s">
        <v>397</v>
      </c>
      <c r="D302" t="s">
        <v>438</v>
      </c>
      <c r="E302" t="s">
        <v>438</v>
      </c>
      <c r="F302" t="s">
        <v>95</v>
      </c>
      <c r="G302" s="1">
        <v>65830</v>
      </c>
      <c r="H302" s="1">
        <v>10490</v>
      </c>
      <c r="I302" s="1">
        <v>1570</v>
      </c>
      <c r="J302" s="2" t="s">
        <v>129</v>
      </c>
      <c r="K302" s="1">
        <v>1850</v>
      </c>
      <c r="L302" s="1">
        <v>79740</v>
      </c>
      <c r="N302" s="1">
        <f t="shared" si="86"/>
        <v>16008.12</v>
      </c>
      <c r="O302" s="1">
        <f t="shared" si="87"/>
        <v>95748.12</v>
      </c>
      <c r="Q302" s="5">
        <v>0.23974999999999999</v>
      </c>
      <c r="R302" s="5">
        <f t="shared" si="80"/>
        <v>0.20975000000000002</v>
      </c>
      <c r="S302" s="6">
        <f t="shared" si="81"/>
        <v>16008.12</v>
      </c>
      <c r="T302" s="5">
        <f t="shared" si="82"/>
        <v>0.03</v>
      </c>
      <c r="U302" s="6">
        <f t="shared" si="83"/>
        <v>2289.6</v>
      </c>
      <c r="V302" s="5">
        <v>0.16975000000000001</v>
      </c>
      <c r="W302" s="5">
        <v>0</v>
      </c>
      <c r="X302" s="5">
        <v>0.04</v>
      </c>
      <c r="Y302" s="5">
        <v>0.03</v>
      </c>
      <c r="Z302" s="5">
        <f t="shared" si="84"/>
        <v>8.9874999999999997E-2</v>
      </c>
      <c r="AA302" s="6">
        <f t="shared" si="85"/>
        <v>6859.2599999999993</v>
      </c>
    </row>
    <row r="303" spans="1:27" x14ac:dyDescent="0.3">
      <c r="A303" t="s">
        <v>153</v>
      </c>
      <c r="B303" t="s">
        <v>318</v>
      </c>
      <c r="D303" t="s">
        <v>438</v>
      </c>
      <c r="E303" t="s">
        <v>438</v>
      </c>
      <c r="F303" t="s">
        <v>95</v>
      </c>
      <c r="G303" s="1">
        <v>65830</v>
      </c>
      <c r="H303" s="1">
        <v>10540</v>
      </c>
      <c r="I303" s="1">
        <v>1250</v>
      </c>
      <c r="J303" s="2" t="s">
        <v>129</v>
      </c>
      <c r="K303" s="2" t="s">
        <v>129</v>
      </c>
      <c r="L303" s="1">
        <v>77620</v>
      </c>
      <c r="N303" s="1">
        <f t="shared" si="86"/>
        <v>16018.607500000002</v>
      </c>
      <c r="O303" s="1">
        <f t="shared" si="87"/>
        <v>93638.607499999998</v>
      </c>
      <c r="Q303" s="5">
        <v>0.23974999999999999</v>
      </c>
      <c r="R303" s="5">
        <f t="shared" si="80"/>
        <v>0.20975000000000002</v>
      </c>
      <c r="S303" s="6">
        <f t="shared" si="81"/>
        <v>16018.607500000002</v>
      </c>
      <c r="T303" s="5">
        <f t="shared" si="82"/>
        <v>0.03</v>
      </c>
      <c r="U303" s="6">
        <f t="shared" si="83"/>
        <v>2291.1</v>
      </c>
      <c r="V303" s="5">
        <v>0.16975000000000001</v>
      </c>
      <c r="W303" s="5">
        <v>0</v>
      </c>
      <c r="X303" s="5">
        <v>0.04</v>
      </c>
      <c r="Y303" s="5">
        <v>0.03</v>
      </c>
      <c r="Z303" s="5">
        <f t="shared" si="84"/>
        <v>8.9874999999999997E-2</v>
      </c>
      <c r="AA303" s="6">
        <f t="shared" si="85"/>
        <v>6863.7537499999999</v>
      </c>
    </row>
    <row r="304" spans="1:27" x14ac:dyDescent="0.3">
      <c r="A304" t="s">
        <v>140</v>
      </c>
      <c r="B304" t="s">
        <v>389</v>
      </c>
      <c r="D304" t="s">
        <v>438</v>
      </c>
      <c r="E304" t="s">
        <v>438</v>
      </c>
      <c r="F304" t="s">
        <v>121</v>
      </c>
      <c r="G304" s="1">
        <v>62660</v>
      </c>
      <c r="H304" s="1">
        <v>5010</v>
      </c>
      <c r="I304" s="2" t="s">
        <v>129</v>
      </c>
      <c r="J304" s="2" t="s">
        <v>129</v>
      </c>
      <c r="K304" s="1">
        <v>3100</v>
      </c>
      <c r="L304" s="1">
        <v>70770</v>
      </c>
      <c r="N304" s="1">
        <f t="shared" si="86"/>
        <v>14193.782500000001</v>
      </c>
      <c r="O304" s="1">
        <f t="shared" si="87"/>
        <v>84963.782500000001</v>
      </c>
      <c r="Q304" s="5">
        <v>0.23974999999999999</v>
      </c>
      <c r="R304" s="5">
        <f t="shared" si="80"/>
        <v>0.20975000000000002</v>
      </c>
      <c r="S304" s="6">
        <f t="shared" si="81"/>
        <v>14193.782500000001</v>
      </c>
      <c r="T304" s="5">
        <f t="shared" si="82"/>
        <v>0.03</v>
      </c>
      <c r="U304" s="6">
        <f t="shared" si="83"/>
        <v>2030.1</v>
      </c>
      <c r="V304" s="5">
        <v>0.16975000000000001</v>
      </c>
      <c r="W304" s="5">
        <v>0</v>
      </c>
      <c r="X304" s="5">
        <v>0.04</v>
      </c>
      <c r="Y304" s="5">
        <v>0.03</v>
      </c>
      <c r="Z304" s="5">
        <f t="shared" si="84"/>
        <v>8.9874999999999997E-2</v>
      </c>
      <c r="AA304" s="6">
        <f t="shared" si="85"/>
        <v>6081.8412499999995</v>
      </c>
    </row>
    <row r="305" spans="1:27" x14ac:dyDescent="0.3">
      <c r="A305" t="s">
        <v>143</v>
      </c>
      <c r="B305" t="s">
        <v>399</v>
      </c>
      <c r="D305" t="s">
        <v>438</v>
      </c>
      <c r="E305" t="s">
        <v>438</v>
      </c>
      <c r="F305" t="s">
        <v>101</v>
      </c>
      <c r="G305" s="1">
        <v>40030</v>
      </c>
      <c r="H305" s="2">
        <v>890</v>
      </c>
      <c r="I305" s="2" t="s">
        <v>129</v>
      </c>
      <c r="J305" s="2" t="s">
        <v>129</v>
      </c>
      <c r="K305" s="2" t="s">
        <v>129</v>
      </c>
      <c r="L305" s="1">
        <v>40920</v>
      </c>
      <c r="N305" s="1">
        <f t="shared" si="86"/>
        <v>8582.9700000000012</v>
      </c>
      <c r="O305" s="1">
        <f t="shared" si="87"/>
        <v>49502.97</v>
      </c>
      <c r="Q305" s="5">
        <v>0.23974999999999999</v>
      </c>
      <c r="R305" s="5">
        <f t="shared" si="80"/>
        <v>0.20975000000000002</v>
      </c>
      <c r="S305" s="6">
        <f t="shared" si="81"/>
        <v>8582.9700000000012</v>
      </c>
      <c r="T305" s="5">
        <f t="shared" si="82"/>
        <v>0.03</v>
      </c>
      <c r="U305" s="6">
        <f t="shared" si="83"/>
        <v>1227.5999999999999</v>
      </c>
      <c r="V305" s="5">
        <v>0.16975000000000001</v>
      </c>
      <c r="W305" s="5">
        <v>0</v>
      </c>
      <c r="X305" s="5">
        <v>0.04</v>
      </c>
      <c r="Y305" s="5">
        <v>0.03</v>
      </c>
      <c r="Z305" s="5">
        <f t="shared" si="84"/>
        <v>8.9874999999999997E-2</v>
      </c>
      <c r="AA305" s="6">
        <f t="shared" si="85"/>
        <v>3677.6849999999999</v>
      </c>
    </row>
    <row r="306" spans="1:27" x14ac:dyDescent="0.3">
      <c r="A306" t="s">
        <v>138</v>
      </c>
      <c r="B306" t="s">
        <v>335</v>
      </c>
      <c r="D306" t="s">
        <v>438</v>
      </c>
      <c r="E306" t="s">
        <v>438</v>
      </c>
      <c r="F306" t="s">
        <v>101</v>
      </c>
      <c r="G306" s="1">
        <v>14050</v>
      </c>
      <c r="H306" s="2" t="s">
        <v>129</v>
      </c>
      <c r="I306" s="2" t="s">
        <v>129</v>
      </c>
      <c r="J306" s="2" t="s">
        <v>129</v>
      </c>
      <c r="K306" s="2">
        <v>770</v>
      </c>
      <c r="L306" s="1">
        <v>14820</v>
      </c>
      <c r="N306" s="1">
        <f t="shared" si="86"/>
        <v>2946.9875000000002</v>
      </c>
      <c r="O306" s="1">
        <f t="shared" si="87"/>
        <v>17766.987499999999</v>
      </c>
      <c r="Q306" s="5">
        <v>0.23974999999999999</v>
      </c>
      <c r="R306" s="5">
        <f t="shared" si="80"/>
        <v>0.20975000000000002</v>
      </c>
      <c r="S306" s="6">
        <f t="shared" si="81"/>
        <v>2946.9875000000002</v>
      </c>
      <c r="T306" s="5">
        <f t="shared" si="82"/>
        <v>0.03</v>
      </c>
      <c r="U306" s="6">
        <f t="shared" si="83"/>
        <v>421.5</v>
      </c>
      <c r="V306" s="5">
        <v>0.16975000000000001</v>
      </c>
      <c r="W306" s="5">
        <v>0</v>
      </c>
      <c r="X306" s="5">
        <v>0.04</v>
      </c>
      <c r="Y306" s="5">
        <v>0.03</v>
      </c>
      <c r="Z306" s="5">
        <f t="shared" si="84"/>
        <v>8.9874999999999997E-2</v>
      </c>
      <c r="AA306" s="6">
        <f t="shared" si="85"/>
        <v>1262.7437499999999</v>
      </c>
    </row>
    <row r="307" spans="1:27" x14ac:dyDescent="0.3">
      <c r="A307" t="s">
        <v>205</v>
      </c>
      <c r="B307" t="s">
        <v>206</v>
      </c>
      <c r="D307" t="s">
        <v>438</v>
      </c>
      <c r="E307" t="s">
        <v>438</v>
      </c>
      <c r="F307" t="s">
        <v>51</v>
      </c>
      <c r="G307" s="1">
        <v>59770</v>
      </c>
      <c r="H307" s="1">
        <v>7090</v>
      </c>
      <c r="I307" s="1">
        <v>7410</v>
      </c>
      <c r="J307" s="2" t="s">
        <v>129</v>
      </c>
      <c r="K307" s="1">
        <v>2430</v>
      </c>
      <c r="L307" s="1">
        <v>76700</v>
      </c>
      <c r="N307" s="1">
        <f t="shared" si="86"/>
        <v>14023.885000000002</v>
      </c>
      <c r="O307" s="1">
        <f t="shared" si="87"/>
        <v>90723.885000000009</v>
      </c>
      <c r="Q307" s="5">
        <v>0.23974999999999999</v>
      </c>
      <c r="R307" s="5">
        <f t="shared" si="80"/>
        <v>0.20975000000000002</v>
      </c>
      <c r="S307" s="6">
        <f t="shared" si="81"/>
        <v>14023.885000000002</v>
      </c>
      <c r="T307" s="5">
        <f t="shared" si="82"/>
        <v>0.03</v>
      </c>
      <c r="U307" s="6">
        <f t="shared" si="83"/>
        <v>2005.8</v>
      </c>
      <c r="V307" s="5">
        <v>0.16975000000000001</v>
      </c>
      <c r="W307" s="5">
        <v>0</v>
      </c>
      <c r="X307" s="5">
        <v>0.04</v>
      </c>
      <c r="Y307" s="5">
        <v>0.03</v>
      </c>
      <c r="Z307" s="5">
        <f t="shared" si="84"/>
        <v>8.9874999999999997E-2</v>
      </c>
      <c r="AA307" s="6">
        <f t="shared" si="85"/>
        <v>6009.0424999999996</v>
      </c>
    </row>
    <row r="308" spans="1:27" x14ac:dyDescent="0.3">
      <c r="A308" t="s">
        <v>132</v>
      </c>
      <c r="B308" t="s">
        <v>227</v>
      </c>
      <c r="D308" t="s">
        <v>438</v>
      </c>
      <c r="E308" t="s">
        <v>438</v>
      </c>
      <c r="F308" t="s">
        <v>51</v>
      </c>
      <c r="G308" s="1">
        <v>52970</v>
      </c>
      <c r="H308" s="1">
        <v>10010</v>
      </c>
      <c r="I308" s="1">
        <v>2930</v>
      </c>
      <c r="J308" s="2" t="s">
        <v>129</v>
      </c>
      <c r="K308" s="2" t="s">
        <v>129</v>
      </c>
      <c r="L308" s="1">
        <v>65910</v>
      </c>
      <c r="N308" s="1">
        <f t="shared" si="86"/>
        <v>13210.055000000002</v>
      </c>
      <c r="O308" s="1">
        <f t="shared" si="87"/>
        <v>79120.055000000008</v>
      </c>
      <c r="Q308" s="5">
        <v>0.23974999999999999</v>
      </c>
      <c r="R308" s="5">
        <f t="shared" si="80"/>
        <v>0.20975000000000002</v>
      </c>
      <c r="S308" s="6">
        <f t="shared" si="81"/>
        <v>13210.055000000002</v>
      </c>
      <c r="T308" s="5">
        <f t="shared" si="82"/>
        <v>0.03</v>
      </c>
      <c r="U308" s="6">
        <f t="shared" si="83"/>
        <v>1889.3999999999999</v>
      </c>
      <c r="V308" s="5">
        <v>0.16975000000000001</v>
      </c>
      <c r="W308" s="5">
        <v>0</v>
      </c>
      <c r="X308" s="5">
        <v>0.04</v>
      </c>
      <c r="Y308" s="5">
        <v>0.03</v>
      </c>
      <c r="Z308" s="5">
        <f t="shared" si="84"/>
        <v>8.9874999999999997E-2</v>
      </c>
      <c r="AA308" s="6">
        <f t="shared" si="85"/>
        <v>5660.3274999999994</v>
      </c>
    </row>
    <row r="309" spans="1:27" x14ac:dyDescent="0.3">
      <c r="A309" t="s">
        <v>134</v>
      </c>
      <c r="B309" t="s">
        <v>323</v>
      </c>
      <c r="D309" t="s">
        <v>438</v>
      </c>
      <c r="E309" t="s">
        <v>438</v>
      </c>
      <c r="F309" t="s">
        <v>51</v>
      </c>
      <c r="G309" s="1">
        <v>53070</v>
      </c>
      <c r="H309" s="1">
        <v>6530</v>
      </c>
      <c r="I309" s="1">
        <v>2090</v>
      </c>
      <c r="J309" s="2" t="s">
        <v>129</v>
      </c>
      <c r="K309" s="2" t="s">
        <v>129</v>
      </c>
      <c r="L309" s="1">
        <v>61690</v>
      </c>
      <c r="N309" s="1">
        <f t="shared" si="86"/>
        <v>12501.1</v>
      </c>
      <c r="O309" s="1">
        <f t="shared" si="87"/>
        <v>74191.100000000006</v>
      </c>
      <c r="Q309" s="5">
        <v>0.23974999999999999</v>
      </c>
      <c r="R309" s="5">
        <f t="shared" si="80"/>
        <v>0.20975000000000002</v>
      </c>
      <c r="S309" s="6">
        <f t="shared" si="81"/>
        <v>12501.1</v>
      </c>
      <c r="T309" s="5">
        <f t="shared" si="82"/>
        <v>0.03</v>
      </c>
      <c r="U309" s="6">
        <f t="shared" si="83"/>
        <v>1788</v>
      </c>
      <c r="V309" s="5">
        <v>0.16975000000000001</v>
      </c>
      <c r="W309" s="5">
        <v>0</v>
      </c>
      <c r="X309" s="5">
        <v>0.04</v>
      </c>
      <c r="Y309" s="5">
        <v>0.03</v>
      </c>
      <c r="Z309" s="5">
        <f t="shared" si="84"/>
        <v>8.9874999999999997E-2</v>
      </c>
      <c r="AA309" s="6">
        <f t="shared" si="85"/>
        <v>5356.55</v>
      </c>
    </row>
    <row r="310" spans="1:27" x14ac:dyDescent="0.3">
      <c r="A310" t="s">
        <v>134</v>
      </c>
      <c r="B310" t="s">
        <v>394</v>
      </c>
      <c r="D310" t="s">
        <v>438</v>
      </c>
      <c r="E310" t="s">
        <v>438</v>
      </c>
      <c r="F310" t="s">
        <v>124</v>
      </c>
      <c r="G310" s="1">
        <v>90670</v>
      </c>
      <c r="H310" s="1">
        <v>3820</v>
      </c>
      <c r="I310" s="2" t="s">
        <v>129</v>
      </c>
      <c r="J310" s="2" t="s">
        <v>129</v>
      </c>
      <c r="K310" s="1">
        <v>7660</v>
      </c>
      <c r="L310" s="1">
        <v>102150</v>
      </c>
      <c r="N310" s="1">
        <f t="shared" si="86"/>
        <v>19819.2775</v>
      </c>
      <c r="O310" s="1">
        <f t="shared" si="87"/>
        <v>121969.2775</v>
      </c>
      <c r="Q310" s="5">
        <v>0.23974999999999999</v>
      </c>
      <c r="R310" s="5">
        <f t="shared" si="80"/>
        <v>0.20975000000000002</v>
      </c>
      <c r="S310" s="6">
        <f t="shared" si="81"/>
        <v>19819.2775</v>
      </c>
      <c r="T310" s="5">
        <f t="shared" si="82"/>
        <v>0.03</v>
      </c>
      <c r="U310" s="6">
        <f t="shared" si="83"/>
        <v>2834.7</v>
      </c>
      <c r="V310" s="5">
        <v>0.16975000000000001</v>
      </c>
      <c r="W310" s="5">
        <v>0</v>
      </c>
      <c r="X310" s="5">
        <v>0.04</v>
      </c>
      <c r="Y310" s="5">
        <v>0.03</v>
      </c>
      <c r="Z310" s="5">
        <f t="shared" si="84"/>
        <v>8.9874999999999997E-2</v>
      </c>
      <c r="AA310" s="6">
        <f t="shared" si="85"/>
        <v>8492.2887499999997</v>
      </c>
    </row>
    <row r="312" spans="1:27" ht="72" x14ac:dyDescent="0.3">
      <c r="A312" s="8" t="s">
        <v>412</v>
      </c>
      <c r="B312" s="8" t="s">
        <v>413</v>
      </c>
      <c r="C312" s="8" t="s">
        <v>416</v>
      </c>
      <c r="D312" s="8" t="s">
        <v>437</v>
      </c>
      <c r="E312" s="8" t="s">
        <v>442</v>
      </c>
      <c r="F312" s="8" t="s">
        <v>2</v>
      </c>
      <c r="G312" s="8" t="s">
        <v>3</v>
      </c>
      <c r="H312" s="8" t="s">
        <v>4</v>
      </c>
      <c r="I312" s="8" t="s">
        <v>5</v>
      </c>
      <c r="J312" s="8" t="s">
        <v>6</v>
      </c>
      <c r="K312" s="8" t="s">
        <v>7</v>
      </c>
      <c r="L312" s="8" t="s">
        <v>8</v>
      </c>
      <c r="M312" s="9"/>
      <c r="N312" s="8" t="s">
        <v>450</v>
      </c>
      <c r="O312" s="8" t="s">
        <v>449</v>
      </c>
      <c r="P312" s="9"/>
      <c r="Q312" s="8" t="s">
        <v>441</v>
      </c>
      <c r="R312" s="8" t="s">
        <v>433</v>
      </c>
      <c r="S312" s="8" t="s">
        <v>434</v>
      </c>
      <c r="T312" s="8" t="s">
        <v>435</v>
      </c>
      <c r="U312" s="8" t="s">
        <v>436</v>
      </c>
      <c r="V312" s="8" t="s">
        <v>429</v>
      </c>
      <c r="W312" s="8" t="s">
        <v>430</v>
      </c>
      <c r="X312" s="8" t="s">
        <v>431</v>
      </c>
      <c r="Y312" s="8" t="s">
        <v>432</v>
      </c>
      <c r="Z312" s="8" t="s">
        <v>444</v>
      </c>
      <c r="AA312" s="8" t="s">
        <v>445</v>
      </c>
    </row>
    <row r="314" spans="1:27" x14ac:dyDescent="0.3">
      <c r="A314" s="3" t="s">
        <v>443</v>
      </c>
      <c r="G314" s="10">
        <f t="shared" ref="G314:O314" si="88">SUM(G30:G310)</f>
        <v>21763500</v>
      </c>
      <c r="H314" s="10">
        <f t="shared" si="88"/>
        <v>3755570</v>
      </c>
      <c r="I314" s="10">
        <f t="shared" si="88"/>
        <v>2132240</v>
      </c>
      <c r="J314" s="10">
        <f t="shared" si="88"/>
        <v>43150</v>
      </c>
      <c r="K314" s="10">
        <f t="shared" si="88"/>
        <v>1190800</v>
      </c>
      <c r="L314" s="10">
        <f t="shared" si="88"/>
        <v>28885260</v>
      </c>
      <c r="N314" s="10">
        <f t="shared" si="88"/>
        <v>7946660.8332999945</v>
      </c>
      <c r="O314" s="10">
        <f t="shared" si="88"/>
        <v>36831920.833300032</v>
      </c>
      <c r="S314" s="10">
        <f>SUM(S30:S310)</f>
        <v>7946660.8332999945</v>
      </c>
      <c r="U314" s="10">
        <f>SUM(U30:U310)</f>
        <v>1347931.4999999995</v>
      </c>
      <c r="AA314" s="10">
        <f>SUM(AA30:AA310)</f>
        <v>3299364.6666500005</v>
      </c>
    </row>
  </sheetData>
  <sortState ref="A9:X289">
    <sortCondition descending="1" ref="D9:D289"/>
    <sortCondition ref="C9:C289"/>
    <sortCondition ref="F9:F289"/>
    <sortCondition descending="1" ref="L9:L289"/>
    <sortCondition ref="B9:B289"/>
    <sortCondition ref="A9:A289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9"/>
  <sheetViews>
    <sheetView workbookViewId="0"/>
  </sheetViews>
  <sheetFormatPr defaultRowHeight="14.4" x14ac:dyDescent="0.3"/>
  <cols>
    <col min="1" max="1" width="4.88671875" customWidth="1"/>
    <col min="2" max="2" width="22.33203125" bestFit="1" customWidth="1"/>
    <col min="3" max="3" width="33.21875" bestFit="1" customWidth="1"/>
    <col min="4" max="4" width="14.44140625" bestFit="1" customWidth="1"/>
    <col min="5" max="5" width="12.44140625" bestFit="1" customWidth="1"/>
    <col min="6" max="6" width="8.5546875" bestFit="1" customWidth="1"/>
    <col min="7" max="7" width="18.77734375" bestFit="1" customWidth="1"/>
    <col min="8" max="8" width="11.88671875" bestFit="1" customWidth="1"/>
    <col min="9" max="9" width="12.44140625" bestFit="1" customWidth="1"/>
  </cols>
  <sheetData>
    <row r="1" spans="1:9" x14ac:dyDescent="0.3">
      <c r="A1" s="3" t="s">
        <v>0</v>
      </c>
    </row>
    <row r="2" spans="1:9" x14ac:dyDescent="0.3">
      <c r="A2" s="3" t="s">
        <v>1</v>
      </c>
    </row>
    <row r="4" spans="1:9" x14ac:dyDescent="0.3">
      <c r="A4" s="3" t="s">
        <v>415</v>
      </c>
    </row>
    <row r="5" spans="1:9" x14ac:dyDescent="0.3">
      <c r="A5" t="s">
        <v>414</v>
      </c>
    </row>
    <row r="8" spans="1:9" x14ac:dyDescent="0.3">
      <c r="A8" s="3" t="s">
        <v>412</v>
      </c>
      <c r="B8" s="3" t="s">
        <v>413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</row>
    <row r="9" spans="1:9" x14ac:dyDescent="0.3">
      <c r="A9" t="s">
        <v>143</v>
      </c>
      <c r="B9" t="s">
        <v>382</v>
      </c>
      <c r="C9" t="s">
        <v>118</v>
      </c>
      <c r="D9" s="1">
        <v>231840</v>
      </c>
      <c r="E9" s="1">
        <v>2260</v>
      </c>
      <c r="F9" s="2" t="s">
        <v>129</v>
      </c>
      <c r="G9" s="2" t="s">
        <v>129</v>
      </c>
      <c r="H9" s="1">
        <v>55860</v>
      </c>
      <c r="I9" s="1">
        <v>289960</v>
      </c>
    </row>
    <row r="10" spans="1:9" x14ac:dyDescent="0.3">
      <c r="A10" t="s">
        <v>158</v>
      </c>
      <c r="B10" t="s">
        <v>375</v>
      </c>
      <c r="C10" t="s">
        <v>117</v>
      </c>
      <c r="D10" s="1">
        <v>231840</v>
      </c>
      <c r="E10" s="2">
        <v>400</v>
      </c>
      <c r="F10" s="2" t="s">
        <v>129</v>
      </c>
      <c r="G10" s="2" t="s">
        <v>129</v>
      </c>
      <c r="H10" s="1">
        <v>34290</v>
      </c>
      <c r="I10" s="1">
        <v>266530</v>
      </c>
    </row>
    <row r="11" spans="1:9" x14ac:dyDescent="0.3">
      <c r="A11" t="s">
        <v>132</v>
      </c>
      <c r="B11" t="s">
        <v>243</v>
      </c>
      <c r="C11" t="s">
        <v>55</v>
      </c>
      <c r="D11" s="1">
        <v>174470</v>
      </c>
      <c r="E11" s="1">
        <v>31870</v>
      </c>
      <c r="F11" s="1">
        <v>47540</v>
      </c>
      <c r="G11" s="1">
        <v>3420</v>
      </c>
      <c r="H11" s="2" t="s">
        <v>129</v>
      </c>
      <c r="I11" s="1">
        <v>257300</v>
      </c>
    </row>
    <row r="12" spans="1:9" x14ac:dyDescent="0.3">
      <c r="A12" t="s">
        <v>147</v>
      </c>
      <c r="B12" t="s">
        <v>374</v>
      </c>
      <c r="C12" t="s">
        <v>55</v>
      </c>
      <c r="D12" s="1">
        <v>171640</v>
      </c>
      <c r="E12" s="1">
        <v>24470</v>
      </c>
      <c r="F12" s="1">
        <v>51100</v>
      </c>
      <c r="G12" s="2" t="s">
        <v>129</v>
      </c>
      <c r="H12" s="1">
        <v>1910</v>
      </c>
      <c r="I12" s="1">
        <v>249120</v>
      </c>
    </row>
    <row r="13" spans="1:9" x14ac:dyDescent="0.3">
      <c r="A13" t="s">
        <v>153</v>
      </c>
      <c r="B13" t="s">
        <v>381</v>
      </c>
      <c r="C13" t="s">
        <v>23</v>
      </c>
      <c r="D13" s="1">
        <v>109500</v>
      </c>
      <c r="E13" s="1">
        <v>71430</v>
      </c>
      <c r="F13" s="1">
        <v>36780</v>
      </c>
      <c r="G13" s="2" t="s">
        <v>129</v>
      </c>
      <c r="H13" s="1">
        <v>23130</v>
      </c>
      <c r="I13" s="1">
        <v>240840</v>
      </c>
    </row>
    <row r="14" spans="1:9" x14ac:dyDescent="0.3">
      <c r="A14" t="s">
        <v>143</v>
      </c>
      <c r="B14" t="s">
        <v>211</v>
      </c>
      <c r="C14" t="s">
        <v>55</v>
      </c>
      <c r="D14" s="1">
        <v>171640</v>
      </c>
      <c r="E14" s="1">
        <v>31870</v>
      </c>
      <c r="F14" s="1">
        <v>36800</v>
      </c>
      <c r="G14" s="2" t="s">
        <v>129</v>
      </c>
      <c r="H14" s="2" t="s">
        <v>129</v>
      </c>
      <c r="I14" s="1">
        <v>240310</v>
      </c>
    </row>
    <row r="15" spans="1:9" x14ac:dyDescent="0.3">
      <c r="A15" t="s">
        <v>161</v>
      </c>
      <c r="B15" t="s">
        <v>178</v>
      </c>
      <c r="C15" t="s">
        <v>35</v>
      </c>
      <c r="D15" s="1">
        <v>208680</v>
      </c>
      <c r="E15" s="2">
        <v>570</v>
      </c>
      <c r="F15" s="2" t="s">
        <v>129</v>
      </c>
      <c r="G15" s="2" t="s">
        <v>129</v>
      </c>
      <c r="H15" s="1">
        <v>29790</v>
      </c>
      <c r="I15" s="1">
        <v>239040</v>
      </c>
    </row>
    <row r="16" spans="1:9" x14ac:dyDescent="0.3">
      <c r="A16" t="s">
        <v>132</v>
      </c>
      <c r="B16" t="s">
        <v>393</v>
      </c>
      <c r="C16" t="s">
        <v>57</v>
      </c>
      <c r="D16" s="1">
        <v>197750</v>
      </c>
      <c r="E16" s="1">
        <v>21480</v>
      </c>
      <c r="F16" s="2" t="s">
        <v>129</v>
      </c>
      <c r="G16" s="2" t="s">
        <v>129</v>
      </c>
      <c r="H16" s="1">
        <v>11110</v>
      </c>
      <c r="I16" s="1">
        <v>230340</v>
      </c>
    </row>
    <row r="17" spans="1:9" x14ac:dyDescent="0.3">
      <c r="A17" t="s">
        <v>143</v>
      </c>
      <c r="B17" t="s">
        <v>248</v>
      </c>
      <c r="C17" t="s">
        <v>23</v>
      </c>
      <c r="D17" s="1">
        <v>109450</v>
      </c>
      <c r="E17" s="1">
        <v>71910</v>
      </c>
      <c r="F17" s="1">
        <v>25810</v>
      </c>
      <c r="G17" s="2" t="s">
        <v>129</v>
      </c>
      <c r="H17" s="1">
        <v>13490</v>
      </c>
      <c r="I17" s="1">
        <v>220660</v>
      </c>
    </row>
    <row r="18" spans="1:9" x14ac:dyDescent="0.3">
      <c r="A18" t="s">
        <v>147</v>
      </c>
      <c r="B18" t="s">
        <v>215</v>
      </c>
      <c r="C18" t="s">
        <v>57</v>
      </c>
      <c r="D18" s="1">
        <v>188380</v>
      </c>
      <c r="E18" s="1">
        <v>20520</v>
      </c>
      <c r="F18" s="2" t="s">
        <v>129</v>
      </c>
      <c r="G18" s="2" t="s">
        <v>129</v>
      </c>
      <c r="H18" s="1">
        <v>10650</v>
      </c>
      <c r="I18" s="1">
        <v>219550</v>
      </c>
    </row>
    <row r="19" spans="1:9" x14ac:dyDescent="0.3">
      <c r="A19" t="s">
        <v>314</v>
      </c>
      <c r="B19" t="s">
        <v>315</v>
      </c>
      <c r="C19" t="s">
        <v>23</v>
      </c>
      <c r="D19" s="1">
        <v>109350</v>
      </c>
      <c r="E19" s="1">
        <v>73560</v>
      </c>
      <c r="F19" s="1">
        <v>36140</v>
      </c>
      <c r="G19" s="2" t="s">
        <v>129</v>
      </c>
      <c r="H19" s="2" t="s">
        <v>129</v>
      </c>
      <c r="I19" s="1">
        <v>219050</v>
      </c>
    </row>
    <row r="20" spans="1:9" x14ac:dyDescent="0.3">
      <c r="A20" t="s">
        <v>136</v>
      </c>
      <c r="B20" t="s">
        <v>302</v>
      </c>
      <c r="C20" t="s">
        <v>19</v>
      </c>
      <c r="D20" s="1">
        <v>169020</v>
      </c>
      <c r="E20" s="1">
        <v>27740</v>
      </c>
      <c r="F20" s="1">
        <v>11590</v>
      </c>
      <c r="G20" s="2" t="s">
        <v>129</v>
      </c>
      <c r="H20" s="1">
        <v>9510</v>
      </c>
      <c r="I20" s="1">
        <v>217860</v>
      </c>
    </row>
    <row r="21" spans="1:9" x14ac:dyDescent="0.3">
      <c r="A21" t="s">
        <v>153</v>
      </c>
      <c r="B21" t="s">
        <v>209</v>
      </c>
      <c r="C21" t="s">
        <v>19</v>
      </c>
      <c r="D21" s="1">
        <v>150790</v>
      </c>
      <c r="E21" s="1">
        <v>26610</v>
      </c>
      <c r="F21" s="1">
        <v>6250</v>
      </c>
      <c r="G21" s="2" t="s">
        <v>129</v>
      </c>
      <c r="H21" s="1">
        <v>30730</v>
      </c>
      <c r="I21" s="1">
        <v>214380</v>
      </c>
    </row>
    <row r="22" spans="1:9" x14ac:dyDescent="0.3">
      <c r="A22" t="s">
        <v>140</v>
      </c>
      <c r="B22" t="s">
        <v>322</v>
      </c>
      <c r="C22" t="s">
        <v>23</v>
      </c>
      <c r="D22" s="1">
        <v>109350</v>
      </c>
      <c r="E22" s="1">
        <v>73560</v>
      </c>
      <c r="F22" s="1">
        <v>30690</v>
      </c>
      <c r="G22" s="2" t="s">
        <v>129</v>
      </c>
      <c r="H22" s="2" t="s">
        <v>129</v>
      </c>
      <c r="I22" s="1">
        <v>213600</v>
      </c>
    </row>
    <row r="23" spans="1:9" x14ac:dyDescent="0.3">
      <c r="A23" t="s">
        <v>136</v>
      </c>
      <c r="B23" t="s">
        <v>385</v>
      </c>
      <c r="C23" t="s">
        <v>23</v>
      </c>
      <c r="D23" s="1">
        <v>109350</v>
      </c>
      <c r="E23" s="1">
        <v>69450</v>
      </c>
      <c r="F23" s="1">
        <v>32870</v>
      </c>
      <c r="G23" s="2" t="s">
        <v>129</v>
      </c>
      <c r="H23" s="2" t="s">
        <v>129</v>
      </c>
      <c r="I23" s="1">
        <v>211670</v>
      </c>
    </row>
    <row r="24" spans="1:9" x14ac:dyDescent="0.3">
      <c r="A24" t="s">
        <v>132</v>
      </c>
      <c r="B24" t="s">
        <v>230</v>
      </c>
      <c r="C24" t="s">
        <v>19</v>
      </c>
      <c r="D24" s="1">
        <v>169020</v>
      </c>
      <c r="E24" s="1">
        <v>27410</v>
      </c>
      <c r="F24" s="1">
        <v>3430</v>
      </c>
      <c r="G24" s="2" t="s">
        <v>129</v>
      </c>
      <c r="H24" s="1">
        <v>9510</v>
      </c>
      <c r="I24" s="1">
        <v>209370</v>
      </c>
    </row>
    <row r="25" spans="1:9" x14ac:dyDescent="0.3">
      <c r="A25" t="s">
        <v>136</v>
      </c>
      <c r="B25" t="s">
        <v>263</v>
      </c>
      <c r="C25" t="s">
        <v>56</v>
      </c>
      <c r="D25" s="1">
        <v>94590</v>
      </c>
      <c r="E25" s="1">
        <v>47530</v>
      </c>
      <c r="F25" s="1">
        <v>37960</v>
      </c>
      <c r="G25" s="2" t="s">
        <v>129</v>
      </c>
      <c r="H25" s="1">
        <v>24440</v>
      </c>
      <c r="I25" s="1">
        <v>204520</v>
      </c>
    </row>
    <row r="26" spans="1:9" x14ac:dyDescent="0.3">
      <c r="A26" t="s">
        <v>138</v>
      </c>
      <c r="B26" t="s">
        <v>199</v>
      </c>
      <c r="C26" t="s">
        <v>44</v>
      </c>
      <c r="D26" s="1">
        <v>102650</v>
      </c>
      <c r="E26" s="1">
        <v>46520</v>
      </c>
      <c r="F26" s="1">
        <v>37330</v>
      </c>
      <c r="G26" s="2" t="s">
        <v>129</v>
      </c>
      <c r="H26" s="1">
        <v>13180</v>
      </c>
      <c r="I26" s="1">
        <v>199680</v>
      </c>
    </row>
    <row r="27" spans="1:9" x14ac:dyDescent="0.3">
      <c r="A27" t="s">
        <v>134</v>
      </c>
      <c r="B27" t="s">
        <v>241</v>
      </c>
      <c r="C27" t="s">
        <v>23</v>
      </c>
      <c r="D27" s="1">
        <v>109350</v>
      </c>
      <c r="E27" s="1">
        <v>61250</v>
      </c>
      <c r="F27" s="1">
        <v>26510</v>
      </c>
      <c r="G27" s="2" t="s">
        <v>129</v>
      </c>
      <c r="H27" s="1">
        <v>1670</v>
      </c>
      <c r="I27" s="1">
        <v>198780</v>
      </c>
    </row>
    <row r="28" spans="1:9" x14ac:dyDescent="0.3">
      <c r="A28" t="s">
        <v>134</v>
      </c>
      <c r="B28" t="s">
        <v>152</v>
      </c>
      <c r="C28" t="s">
        <v>19</v>
      </c>
      <c r="D28" s="1">
        <v>164770</v>
      </c>
      <c r="E28" s="1">
        <v>21990</v>
      </c>
      <c r="F28" s="1">
        <v>1470</v>
      </c>
      <c r="G28" s="2" t="s">
        <v>129</v>
      </c>
      <c r="H28" s="1">
        <v>9510</v>
      </c>
      <c r="I28" s="1">
        <v>197740</v>
      </c>
    </row>
    <row r="29" spans="1:9" x14ac:dyDescent="0.3">
      <c r="A29" t="s">
        <v>134</v>
      </c>
      <c r="B29" t="s">
        <v>337</v>
      </c>
      <c r="C29" t="s">
        <v>56</v>
      </c>
      <c r="D29" s="1">
        <v>16110</v>
      </c>
      <c r="E29" s="1">
        <v>9960</v>
      </c>
      <c r="F29" s="2">
        <v>740</v>
      </c>
      <c r="G29" s="2" t="s">
        <v>129</v>
      </c>
      <c r="H29" s="1">
        <v>164970</v>
      </c>
      <c r="I29" s="1">
        <v>191780</v>
      </c>
    </row>
    <row r="30" spans="1:9" x14ac:dyDescent="0.3">
      <c r="A30" t="s">
        <v>140</v>
      </c>
      <c r="B30" t="s">
        <v>271</v>
      </c>
      <c r="C30" t="s">
        <v>19</v>
      </c>
      <c r="D30" s="1">
        <v>159230</v>
      </c>
      <c r="E30" s="1">
        <v>22380</v>
      </c>
      <c r="F30" s="2">
        <v>590</v>
      </c>
      <c r="G30" s="2" t="s">
        <v>129</v>
      </c>
      <c r="H30" s="1">
        <v>9120</v>
      </c>
      <c r="I30" s="1">
        <v>191320</v>
      </c>
    </row>
    <row r="31" spans="1:9" x14ac:dyDescent="0.3">
      <c r="A31" t="s">
        <v>140</v>
      </c>
      <c r="B31" t="s">
        <v>192</v>
      </c>
      <c r="C31" t="s">
        <v>45</v>
      </c>
      <c r="D31" s="1">
        <v>162870</v>
      </c>
      <c r="E31" s="2" t="s">
        <v>129</v>
      </c>
      <c r="F31" s="2" t="s">
        <v>129</v>
      </c>
      <c r="G31" s="2" t="s">
        <v>129</v>
      </c>
      <c r="H31" s="1">
        <v>21790</v>
      </c>
      <c r="I31" s="1">
        <v>184660</v>
      </c>
    </row>
    <row r="32" spans="1:9" x14ac:dyDescent="0.3">
      <c r="A32" t="s">
        <v>153</v>
      </c>
      <c r="B32" t="s">
        <v>160</v>
      </c>
      <c r="C32" t="s">
        <v>23</v>
      </c>
      <c r="D32" s="1">
        <v>109350</v>
      </c>
      <c r="E32" s="1">
        <v>47000</v>
      </c>
      <c r="F32" s="1">
        <v>26510</v>
      </c>
      <c r="G32" s="2" t="s">
        <v>129</v>
      </c>
      <c r="H32" s="2" t="s">
        <v>129</v>
      </c>
      <c r="I32" s="1">
        <v>182860</v>
      </c>
    </row>
    <row r="33" spans="1:9" x14ac:dyDescent="0.3">
      <c r="A33" t="s">
        <v>134</v>
      </c>
      <c r="B33" t="s">
        <v>407</v>
      </c>
      <c r="C33" t="s">
        <v>10</v>
      </c>
      <c r="D33" s="1">
        <v>81880</v>
      </c>
      <c r="E33" s="1">
        <v>61340</v>
      </c>
      <c r="F33" s="1">
        <v>28860</v>
      </c>
      <c r="G33" s="2" t="s">
        <v>129</v>
      </c>
      <c r="H33" s="1">
        <v>9350</v>
      </c>
      <c r="I33" s="1">
        <v>181430</v>
      </c>
    </row>
    <row r="34" spans="1:9" x14ac:dyDescent="0.3">
      <c r="A34" t="s">
        <v>153</v>
      </c>
      <c r="B34" t="s">
        <v>292</v>
      </c>
      <c r="C34" t="s">
        <v>23</v>
      </c>
      <c r="D34" s="1">
        <v>109350</v>
      </c>
      <c r="E34" s="1">
        <v>51390</v>
      </c>
      <c r="F34" s="1">
        <v>20130</v>
      </c>
      <c r="G34" s="2" t="s">
        <v>129</v>
      </c>
      <c r="H34" s="2" t="s">
        <v>129</v>
      </c>
      <c r="I34" s="1">
        <v>180870</v>
      </c>
    </row>
    <row r="35" spans="1:9" x14ac:dyDescent="0.3">
      <c r="A35" t="s">
        <v>132</v>
      </c>
      <c r="B35" t="s">
        <v>226</v>
      </c>
      <c r="C35" t="s">
        <v>44</v>
      </c>
      <c r="D35" s="1">
        <v>98810</v>
      </c>
      <c r="E35" s="1">
        <v>48260</v>
      </c>
      <c r="F35" s="1">
        <v>9170</v>
      </c>
      <c r="G35" s="2" t="s">
        <v>129</v>
      </c>
      <c r="H35" s="1">
        <v>23970</v>
      </c>
      <c r="I35" s="1">
        <v>180210</v>
      </c>
    </row>
    <row r="36" spans="1:9" x14ac:dyDescent="0.3">
      <c r="A36" t="s">
        <v>143</v>
      </c>
      <c r="B36" t="s">
        <v>373</v>
      </c>
      <c r="C36" t="s">
        <v>10</v>
      </c>
      <c r="D36" s="1">
        <v>81870</v>
      </c>
      <c r="E36" s="1">
        <v>57360</v>
      </c>
      <c r="F36" s="1">
        <v>40450</v>
      </c>
      <c r="G36" s="2" t="s">
        <v>129</v>
      </c>
      <c r="H36" s="2" t="s">
        <v>129</v>
      </c>
      <c r="I36" s="1">
        <v>179680</v>
      </c>
    </row>
    <row r="37" spans="1:9" x14ac:dyDescent="0.3">
      <c r="A37" t="s">
        <v>140</v>
      </c>
      <c r="B37" t="s">
        <v>290</v>
      </c>
      <c r="C37" t="s">
        <v>23</v>
      </c>
      <c r="D37" s="1">
        <v>109470</v>
      </c>
      <c r="E37" s="1">
        <v>46450</v>
      </c>
      <c r="F37" s="1">
        <v>19450</v>
      </c>
      <c r="G37" s="2" t="s">
        <v>129</v>
      </c>
      <c r="H37" s="1">
        <v>2450</v>
      </c>
      <c r="I37" s="1">
        <v>177820</v>
      </c>
    </row>
    <row r="38" spans="1:9" x14ac:dyDescent="0.3">
      <c r="A38" t="s">
        <v>132</v>
      </c>
      <c r="B38" t="s">
        <v>193</v>
      </c>
      <c r="C38" t="s">
        <v>47</v>
      </c>
      <c r="D38" s="1">
        <v>152270</v>
      </c>
      <c r="E38" s="2" t="s">
        <v>129</v>
      </c>
      <c r="F38" s="2" t="s">
        <v>129</v>
      </c>
      <c r="G38" s="2" t="s">
        <v>129</v>
      </c>
      <c r="H38" s="1">
        <v>21940</v>
      </c>
      <c r="I38" s="1">
        <v>174210</v>
      </c>
    </row>
    <row r="39" spans="1:9" x14ac:dyDescent="0.3">
      <c r="A39" t="s">
        <v>134</v>
      </c>
      <c r="B39" t="s">
        <v>392</v>
      </c>
      <c r="C39" t="s">
        <v>23</v>
      </c>
      <c r="D39" s="1">
        <v>103010</v>
      </c>
      <c r="E39" s="1">
        <v>44430</v>
      </c>
      <c r="F39" s="1">
        <v>25530</v>
      </c>
      <c r="G39" s="2" t="s">
        <v>129</v>
      </c>
      <c r="H39" s="2" t="s">
        <v>129</v>
      </c>
      <c r="I39" s="1">
        <v>172970</v>
      </c>
    </row>
    <row r="40" spans="1:9" x14ac:dyDescent="0.3">
      <c r="A40" t="s">
        <v>153</v>
      </c>
      <c r="B40" t="s">
        <v>391</v>
      </c>
      <c r="C40" t="s">
        <v>123</v>
      </c>
      <c r="D40" s="1">
        <v>138360</v>
      </c>
      <c r="E40" s="1">
        <v>10980</v>
      </c>
      <c r="F40" s="2">
        <v>680</v>
      </c>
      <c r="G40" s="1">
        <v>6050</v>
      </c>
      <c r="H40" s="1">
        <v>13870</v>
      </c>
      <c r="I40" s="1">
        <v>169940</v>
      </c>
    </row>
    <row r="41" spans="1:9" x14ac:dyDescent="0.3">
      <c r="A41" t="s">
        <v>134</v>
      </c>
      <c r="B41" t="s">
        <v>289</v>
      </c>
      <c r="C41" t="s">
        <v>19</v>
      </c>
      <c r="D41" s="1">
        <v>100460</v>
      </c>
      <c r="E41" s="1">
        <v>43060</v>
      </c>
      <c r="F41" s="1">
        <v>18590</v>
      </c>
      <c r="G41" s="2" t="s">
        <v>129</v>
      </c>
      <c r="H41" s="1">
        <v>7510</v>
      </c>
      <c r="I41" s="1">
        <v>169620</v>
      </c>
    </row>
    <row r="42" spans="1:9" x14ac:dyDescent="0.3">
      <c r="A42" t="s">
        <v>176</v>
      </c>
      <c r="B42" t="s">
        <v>292</v>
      </c>
      <c r="C42" t="s">
        <v>44</v>
      </c>
      <c r="D42" s="1">
        <v>86840</v>
      </c>
      <c r="E42" s="1">
        <v>45990</v>
      </c>
      <c r="F42" s="1">
        <v>33990</v>
      </c>
      <c r="G42" s="2" t="s">
        <v>129</v>
      </c>
      <c r="H42" s="2" t="s">
        <v>129</v>
      </c>
      <c r="I42" s="1">
        <v>166820</v>
      </c>
    </row>
    <row r="43" spans="1:9" x14ac:dyDescent="0.3">
      <c r="A43" t="s">
        <v>143</v>
      </c>
      <c r="B43" t="s">
        <v>284</v>
      </c>
      <c r="C43" t="s">
        <v>10</v>
      </c>
      <c r="D43" s="1">
        <v>81870</v>
      </c>
      <c r="E43" s="1">
        <v>55200</v>
      </c>
      <c r="F43" s="1">
        <v>27870</v>
      </c>
      <c r="G43" s="2" t="s">
        <v>129</v>
      </c>
      <c r="H43" s="2">
        <v>630</v>
      </c>
      <c r="I43" s="1">
        <v>165570</v>
      </c>
    </row>
    <row r="44" spans="1:9" x14ac:dyDescent="0.3">
      <c r="A44" t="s">
        <v>158</v>
      </c>
      <c r="B44" t="s">
        <v>366</v>
      </c>
      <c r="C44" t="s">
        <v>56</v>
      </c>
      <c r="D44" s="1">
        <v>94750</v>
      </c>
      <c r="E44" s="1">
        <v>40860</v>
      </c>
      <c r="F44" s="1">
        <v>27330</v>
      </c>
      <c r="G44" s="2" t="s">
        <v>129</v>
      </c>
      <c r="H44" s="1">
        <v>2120</v>
      </c>
      <c r="I44" s="1">
        <v>165060</v>
      </c>
    </row>
    <row r="45" spans="1:9" x14ac:dyDescent="0.3">
      <c r="A45" t="s">
        <v>153</v>
      </c>
      <c r="B45" t="s">
        <v>269</v>
      </c>
      <c r="C45" t="s">
        <v>81</v>
      </c>
      <c r="D45" s="1">
        <v>162870</v>
      </c>
      <c r="E45" s="2" t="s">
        <v>129</v>
      </c>
      <c r="F45" s="2" t="s">
        <v>129</v>
      </c>
      <c r="G45" s="2" t="s">
        <v>129</v>
      </c>
      <c r="H45" s="2" t="s">
        <v>129</v>
      </c>
      <c r="I45" s="1">
        <v>162870</v>
      </c>
    </row>
    <row r="46" spans="1:9" x14ac:dyDescent="0.3">
      <c r="A46" t="s">
        <v>143</v>
      </c>
      <c r="B46" t="s">
        <v>236</v>
      </c>
      <c r="C46" t="s">
        <v>44</v>
      </c>
      <c r="D46" s="1">
        <v>98810</v>
      </c>
      <c r="E46" s="1">
        <v>37670</v>
      </c>
      <c r="F46" s="1">
        <v>24050</v>
      </c>
      <c r="G46" s="2" t="s">
        <v>129</v>
      </c>
      <c r="H46" s="2" t="s">
        <v>129</v>
      </c>
      <c r="I46" s="1">
        <v>160530</v>
      </c>
    </row>
    <row r="47" spans="1:9" x14ac:dyDescent="0.3">
      <c r="A47" t="s">
        <v>132</v>
      </c>
      <c r="B47" t="s">
        <v>272</v>
      </c>
      <c r="C47" t="s">
        <v>82</v>
      </c>
      <c r="D47" s="1">
        <v>125240</v>
      </c>
      <c r="E47" s="2" t="s">
        <v>129</v>
      </c>
      <c r="F47" s="1">
        <v>33320</v>
      </c>
      <c r="G47" s="2" t="s">
        <v>129</v>
      </c>
      <c r="H47" s="2">
        <v>640</v>
      </c>
      <c r="I47" s="1">
        <v>159200</v>
      </c>
    </row>
    <row r="48" spans="1:9" x14ac:dyDescent="0.3">
      <c r="A48" t="s">
        <v>134</v>
      </c>
      <c r="B48" t="s">
        <v>182</v>
      </c>
      <c r="C48" t="s">
        <v>38</v>
      </c>
      <c r="D48" s="1">
        <v>117630</v>
      </c>
      <c r="E48" s="1">
        <v>4910</v>
      </c>
      <c r="F48" s="1">
        <v>31430</v>
      </c>
      <c r="G48" s="1">
        <v>3950</v>
      </c>
      <c r="H48" s="2" t="s">
        <v>129</v>
      </c>
      <c r="I48" s="1">
        <v>157920</v>
      </c>
    </row>
    <row r="49" spans="1:9" x14ac:dyDescent="0.3">
      <c r="A49" t="s">
        <v>140</v>
      </c>
      <c r="B49" t="s">
        <v>164</v>
      </c>
      <c r="C49" t="s">
        <v>25</v>
      </c>
      <c r="D49" s="1">
        <v>148910</v>
      </c>
      <c r="E49" s="2" t="s">
        <v>129</v>
      </c>
      <c r="F49" s="2" t="s">
        <v>129</v>
      </c>
      <c r="G49" s="2" t="s">
        <v>129</v>
      </c>
      <c r="H49" s="1">
        <v>7660</v>
      </c>
      <c r="I49" s="1">
        <v>156570</v>
      </c>
    </row>
    <row r="50" spans="1:9" x14ac:dyDescent="0.3">
      <c r="A50" t="s">
        <v>143</v>
      </c>
      <c r="B50" t="s">
        <v>212</v>
      </c>
      <c r="C50" t="s">
        <v>56</v>
      </c>
      <c r="D50" s="1">
        <v>94590</v>
      </c>
      <c r="E50" s="1">
        <v>31990</v>
      </c>
      <c r="F50" s="1">
        <v>28380</v>
      </c>
      <c r="G50" s="2" t="s">
        <v>129</v>
      </c>
      <c r="H50" s="2" t="s">
        <v>129</v>
      </c>
      <c r="I50" s="1">
        <v>154960</v>
      </c>
    </row>
    <row r="51" spans="1:9" x14ac:dyDescent="0.3">
      <c r="A51" t="s">
        <v>314</v>
      </c>
      <c r="B51" t="s">
        <v>333</v>
      </c>
      <c r="C51" t="s">
        <v>44</v>
      </c>
      <c r="D51" s="1">
        <v>89300</v>
      </c>
      <c r="E51" s="1">
        <v>48030</v>
      </c>
      <c r="F51" s="1">
        <v>17460</v>
      </c>
      <c r="G51" s="2" t="s">
        <v>129</v>
      </c>
      <c r="H51" s="2" t="s">
        <v>129</v>
      </c>
      <c r="I51" s="1">
        <v>154790</v>
      </c>
    </row>
    <row r="52" spans="1:9" x14ac:dyDescent="0.3">
      <c r="A52" t="s">
        <v>158</v>
      </c>
      <c r="B52" t="s">
        <v>186</v>
      </c>
      <c r="C52" t="s">
        <v>42</v>
      </c>
      <c r="D52" s="1">
        <v>78870</v>
      </c>
      <c r="E52" s="1">
        <v>41430</v>
      </c>
      <c r="F52" s="1">
        <v>34090</v>
      </c>
      <c r="G52" s="2" t="s">
        <v>129</v>
      </c>
      <c r="H52" s="2" t="s">
        <v>129</v>
      </c>
      <c r="I52" s="1">
        <v>154390</v>
      </c>
    </row>
    <row r="53" spans="1:9" x14ac:dyDescent="0.3">
      <c r="A53" t="s">
        <v>134</v>
      </c>
      <c r="B53" t="s">
        <v>232</v>
      </c>
      <c r="C53" t="s">
        <v>44</v>
      </c>
      <c r="D53" s="1">
        <v>98810</v>
      </c>
      <c r="E53" s="1">
        <v>44040</v>
      </c>
      <c r="F53" s="1">
        <v>10120</v>
      </c>
      <c r="G53" s="2" t="s">
        <v>129</v>
      </c>
      <c r="H53" s="2" t="s">
        <v>129</v>
      </c>
      <c r="I53" s="1">
        <v>152970</v>
      </c>
    </row>
    <row r="54" spans="1:9" x14ac:dyDescent="0.3">
      <c r="A54" t="s">
        <v>158</v>
      </c>
      <c r="B54" t="s">
        <v>254</v>
      </c>
      <c r="C54" t="s">
        <v>10</v>
      </c>
      <c r="D54" s="1">
        <v>81910</v>
      </c>
      <c r="E54" s="1">
        <v>41360</v>
      </c>
      <c r="F54" s="1">
        <v>29170</v>
      </c>
      <c r="G54" s="2" t="s">
        <v>129</v>
      </c>
      <c r="H54" s="2" t="s">
        <v>129</v>
      </c>
      <c r="I54" s="1">
        <v>152440</v>
      </c>
    </row>
    <row r="55" spans="1:9" x14ac:dyDescent="0.3">
      <c r="A55" t="s">
        <v>142</v>
      </c>
      <c r="B55" t="s">
        <v>396</v>
      </c>
      <c r="C55" t="s">
        <v>44</v>
      </c>
      <c r="D55" s="1">
        <v>89130</v>
      </c>
      <c r="E55" s="1">
        <v>50500</v>
      </c>
      <c r="F55" s="1">
        <v>12350</v>
      </c>
      <c r="G55" s="2" t="s">
        <v>129</v>
      </c>
      <c r="H55" s="2" t="s">
        <v>129</v>
      </c>
      <c r="I55" s="1">
        <v>151980</v>
      </c>
    </row>
    <row r="56" spans="1:9" x14ac:dyDescent="0.3">
      <c r="A56" t="s">
        <v>134</v>
      </c>
      <c r="B56" t="s">
        <v>378</v>
      </c>
      <c r="C56" t="s">
        <v>56</v>
      </c>
      <c r="D56" s="1">
        <v>94590</v>
      </c>
      <c r="E56" s="1">
        <v>35540</v>
      </c>
      <c r="F56" s="1">
        <v>20560</v>
      </c>
      <c r="G56" s="2" t="s">
        <v>129</v>
      </c>
      <c r="H56" s="2" t="s">
        <v>129</v>
      </c>
      <c r="I56" s="1">
        <v>150690</v>
      </c>
    </row>
    <row r="57" spans="1:9" x14ac:dyDescent="0.3">
      <c r="A57" t="s">
        <v>140</v>
      </c>
      <c r="B57" t="s">
        <v>179</v>
      </c>
      <c r="C57" t="s">
        <v>10</v>
      </c>
      <c r="D57" s="1">
        <v>81910</v>
      </c>
      <c r="E57" s="1">
        <v>44430</v>
      </c>
      <c r="F57" s="1">
        <v>24290</v>
      </c>
      <c r="G57" s="2" t="s">
        <v>129</v>
      </c>
      <c r="H57" s="2" t="s">
        <v>129</v>
      </c>
      <c r="I57" s="1">
        <v>150630</v>
      </c>
    </row>
    <row r="58" spans="1:9" x14ac:dyDescent="0.3">
      <c r="A58" t="s">
        <v>136</v>
      </c>
      <c r="B58" t="s">
        <v>188</v>
      </c>
      <c r="C58" t="s">
        <v>44</v>
      </c>
      <c r="D58" s="1">
        <v>94830</v>
      </c>
      <c r="E58" s="1">
        <v>41250</v>
      </c>
      <c r="F58" s="1">
        <v>13660</v>
      </c>
      <c r="G58" s="2" t="s">
        <v>129</v>
      </c>
      <c r="H58" s="2" t="s">
        <v>129</v>
      </c>
      <c r="I58" s="1">
        <v>149740</v>
      </c>
    </row>
    <row r="59" spans="1:9" x14ac:dyDescent="0.3">
      <c r="A59" t="s">
        <v>132</v>
      </c>
      <c r="B59" t="s">
        <v>388</v>
      </c>
      <c r="C59" t="s">
        <v>10</v>
      </c>
      <c r="D59" s="1">
        <v>81870</v>
      </c>
      <c r="E59" s="1">
        <v>44590</v>
      </c>
      <c r="F59" s="1">
        <v>22120</v>
      </c>
      <c r="G59" s="2" t="s">
        <v>129</v>
      </c>
      <c r="H59" s="2" t="s">
        <v>129</v>
      </c>
      <c r="I59" s="1">
        <v>148580</v>
      </c>
    </row>
    <row r="60" spans="1:9" x14ac:dyDescent="0.3">
      <c r="A60" t="s">
        <v>153</v>
      </c>
      <c r="B60" t="s">
        <v>321</v>
      </c>
      <c r="C60" t="s">
        <v>26</v>
      </c>
      <c r="D60" s="1">
        <v>78870</v>
      </c>
      <c r="E60" s="1">
        <v>39920</v>
      </c>
      <c r="F60" s="1">
        <v>29300</v>
      </c>
      <c r="G60" s="2" t="s">
        <v>129</v>
      </c>
      <c r="H60" s="2" t="s">
        <v>129</v>
      </c>
      <c r="I60" s="1">
        <v>148090</v>
      </c>
    </row>
    <row r="61" spans="1:9" x14ac:dyDescent="0.3">
      <c r="A61" t="s">
        <v>140</v>
      </c>
      <c r="B61" t="s">
        <v>283</v>
      </c>
      <c r="C61" t="s">
        <v>23</v>
      </c>
      <c r="D61" s="1">
        <v>98130</v>
      </c>
      <c r="E61" s="1">
        <v>23350</v>
      </c>
      <c r="F61" s="1">
        <v>25310</v>
      </c>
      <c r="G61" s="2" t="s">
        <v>129</v>
      </c>
      <c r="H61" s="2" t="s">
        <v>129</v>
      </c>
      <c r="I61" s="1">
        <v>146790</v>
      </c>
    </row>
    <row r="62" spans="1:9" x14ac:dyDescent="0.3">
      <c r="A62" t="s">
        <v>136</v>
      </c>
      <c r="B62" t="s">
        <v>191</v>
      </c>
      <c r="C62" t="s">
        <v>10</v>
      </c>
      <c r="D62" s="1">
        <v>82370</v>
      </c>
      <c r="E62" s="1">
        <v>36270</v>
      </c>
      <c r="F62" s="1">
        <v>26710</v>
      </c>
      <c r="G62" s="2">
        <v>930</v>
      </c>
      <c r="H62" s="2" t="s">
        <v>129</v>
      </c>
      <c r="I62" s="1">
        <v>146280</v>
      </c>
    </row>
    <row r="63" spans="1:9" x14ac:dyDescent="0.3">
      <c r="A63" t="s">
        <v>153</v>
      </c>
      <c r="B63" t="s">
        <v>283</v>
      </c>
      <c r="C63" t="s">
        <v>86</v>
      </c>
      <c r="D63" s="1">
        <v>145960</v>
      </c>
      <c r="E63" s="2" t="s">
        <v>129</v>
      </c>
      <c r="F63" s="2" t="s">
        <v>129</v>
      </c>
      <c r="G63" s="2" t="s">
        <v>129</v>
      </c>
      <c r="H63" s="2" t="s">
        <v>129</v>
      </c>
      <c r="I63" s="1">
        <v>145960</v>
      </c>
    </row>
    <row r="64" spans="1:9" x14ac:dyDescent="0.3">
      <c r="A64" t="s">
        <v>158</v>
      </c>
      <c r="B64" t="s">
        <v>187</v>
      </c>
      <c r="C64" t="s">
        <v>43</v>
      </c>
      <c r="D64" s="1">
        <v>136260</v>
      </c>
      <c r="E64" s="2" t="s">
        <v>129</v>
      </c>
      <c r="F64" s="2" t="s">
        <v>129</v>
      </c>
      <c r="G64" s="2" t="s">
        <v>129</v>
      </c>
      <c r="H64" s="1">
        <v>9110</v>
      </c>
      <c r="I64" s="1">
        <v>145370</v>
      </c>
    </row>
    <row r="65" spans="1:9" x14ac:dyDescent="0.3">
      <c r="A65" t="s">
        <v>134</v>
      </c>
      <c r="B65" t="s">
        <v>260</v>
      </c>
      <c r="C65" t="s">
        <v>56</v>
      </c>
      <c r="D65" s="1">
        <v>94490</v>
      </c>
      <c r="E65" s="1">
        <v>21300</v>
      </c>
      <c r="F65" s="1">
        <v>28960</v>
      </c>
      <c r="G65" s="2" t="s">
        <v>129</v>
      </c>
      <c r="H65" s="2" t="s">
        <v>129</v>
      </c>
      <c r="I65" s="1">
        <v>144750</v>
      </c>
    </row>
    <row r="66" spans="1:9" x14ac:dyDescent="0.3">
      <c r="A66" t="s">
        <v>161</v>
      </c>
      <c r="B66" t="s">
        <v>202</v>
      </c>
      <c r="C66" t="s">
        <v>26</v>
      </c>
      <c r="D66" s="1">
        <v>78870</v>
      </c>
      <c r="E66" s="1">
        <v>41270</v>
      </c>
      <c r="F66" s="1">
        <v>24180</v>
      </c>
      <c r="G66" s="2" t="s">
        <v>129</v>
      </c>
      <c r="H66" s="2" t="s">
        <v>129</v>
      </c>
      <c r="I66" s="1">
        <v>144320</v>
      </c>
    </row>
    <row r="67" spans="1:9" x14ac:dyDescent="0.3">
      <c r="A67" t="s">
        <v>145</v>
      </c>
      <c r="B67" t="s">
        <v>293</v>
      </c>
      <c r="C67" t="s">
        <v>12</v>
      </c>
      <c r="D67" s="1">
        <v>78870</v>
      </c>
      <c r="E67" s="1">
        <v>30830</v>
      </c>
      <c r="F67" s="1">
        <v>34150</v>
      </c>
      <c r="G67" s="2" t="s">
        <v>129</v>
      </c>
      <c r="H67" s="2" t="s">
        <v>129</v>
      </c>
      <c r="I67" s="1">
        <v>143850</v>
      </c>
    </row>
    <row r="68" spans="1:9" x14ac:dyDescent="0.3">
      <c r="A68" t="s">
        <v>156</v>
      </c>
      <c r="B68" t="s">
        <v>342</v>
      </c>
      <c r="C68" t="s">
        <v>10</v>
      </c>
      <c r="D68" s="1">
        <v>81870</v>
      </c>
      <c r="E68" s="1">
        <v>36770</v>
      </c>
      <c r="F68" s="1">
        <v>24600</v>
      </c>
      <c r="G68" s="2" t="s">
        <v>129</v>
      </c>
      <c r="H68" s="2" t="s">
        <v>129</v>
      </c>
      <c r="I68" s="1">
        <v>143240</v>
      </c>
    </row>
    <row r="69" spans="1:9" x14ac:dyDescent="0.3">
      <c r="A69" t="s">
        <v>132</v>
      </c>
      <c r="B69" t="s">
        <v>133</v>
      </c>
      <c r="C69" t="s">
        <v>10</v>
      </c>
      <c r="D69" s="1">
        <v>81870</v>
      </c>
      <c r="E69" s="1">
        <v>32800</v>
      </c>
      <c r="F69" s="1">
        <v>25700</v>
      </c>
      <c r="G69" s="2" t="s">
        <v>129</v>
      </c>
      <c r="H69" s="2" t="s">
        <v>129</v>
      </c>
      <c r="I69" s="1">
        <v>140370</v>
      </c>
    </row>
    <row r="70" spans="1:9" x14ac:dyDescent="0.3">
      <c r="A70" t="s">
        <v>168</v>
      </c>
      <c r="B70" t="s">
        <v>299</v>
      </c>
      <c r="C70" t="s">
        <v>56</v>
      </c>
      <c r="D70" s="1">
        <v>94590</v>
      </c>
      <c r="E70" s="1">
        <v>17800</v>
      </c>
      <c r="F70" s="1">
        <v>27640</v>
      </c>
      <c r="G70" s="2" t="s">
        <v>129</v>
      </c>
      <c r="H70" s="2" t="s">
        <v>129</v>
      </c>
      <c r="I70" s="1">
        <v>140030</v>
      </c>
    </row>
    <row r="71" spans="1:9" x14ac:dyDescent="0.3">
      <c r="A71" t="s">
        <v>136</v>
      </c>
      <c r="B71" t="s">
        <v>175</v>
      </c>
      <c r="C71" t="s">
        <v>33</v>
      </c>
      <c r="D71" s="1">
        <v>78870</v>
      </c>
      <c r="E71" s="1">
        <v>34400</v>
      </c>
      <c r="F71" s="1">
        <v>25360</v>
      </c>
      <c r="G71" s="2" t="s">
        <v>129</v>
      </c>
      <c r="H71" s="2" t="s">
        <v>129</v>
      </c>
      <c r="I71" s="1">
        <v>138630</v>
      </c>
    </row>
    <row r="72" spans="1:9" x14ac:dyDescent="0.3">
      <c r="A72" t="s">
        <v>147</v>
      </c>
      <c r="B72" t="s">
        <v>165</v>
      </c>
      <c r="C72" t="s">
        <v>26</v>
      </c>
      <c r="D72" s="1">
        <v>78870</v>
      </c>
      <c r="E72" s="1">
        <v>35870</v>
      </c>
      <c r="F72" s="1">
        <v>23870</v>
      </c>
      <c r="G72" s="2" t="s">
        <v>129</v>
      </c>
      <c r="H72" s="2" t="s">
        <v>129</v>
      </c>
      <c r="I72" s="1">
        <v>138610</v>
      </c>
    </row>
    <row r="73" spans="1:9" x14ac:dyDescent="0.3">
      <c r="A73" t="s">
        <v>140</v>
      </c>
      <c r="B73" t="s">
        <v>213</v>
      </c>
      <c r="C73" t="s">
        <v>56</v>
      </c>
      <c r="D73" s="1">
        <v>92240</v>
      </c>
      <c r="E73" s="1">
        <v>14100</v>
      </c>
      <c r="F73" s="1">
        <v>31760</v>
      </c>
      <c r="G73" s="2" t="s">
        <v>129</v>
      </c>
      <c r="H73" s="2" t="s">
        <v>129</v>
      </c>
      <c r="I73" s="1">
        <v>138100</v>
      </c>
    </row>
    <row r="74" spans="1:9" x14ac:dyDescent="0.3">
      <c r="A74" t="s">
        <v>143</v>
      </c>
      <c r="B74" t="s">
        <v>286</v>
      </c>
      <c r="C74" t="s">
        <v>12</v>
      </c>
      <c r="D74" s="1">
        <v>78870</v>
      </c>
      <c r="E74" s="1">
        <v>36440</v>
      </c>
      <c r="F74" s="1">
        <v>20960</v>
      </c>
      <c r="G74" s="2" t="s">
        <v>129</v>
      </c>
      <c r="H74" s="2" t="s">
        <v>129</v>
      </c>
      <c r="I74" s="1">
        <v>136270</v>
      </c>
    </row>
    <row r="75" spans="1:9" x14ac:dyDescent="0.3">
      <c r="A75" t="s">
        <v>132</v>
      </c>
      <c r="B75" t="s">
        <v>217</v>
      </c>
      <c r="C75" t="s">
        <v>58</v>
      </c>
      <c r="D75" s="1">
        <v>127560</v>
      </c>
      <c r="E75" s="2" t="s">
        <v>129</v>
      </c>
      <c r="F75" s="2" t="s">
        <v>129</v>
      </c>
      <c r="G75" s="2" t="s">
        <v>129</v>
      </c>
      <c r="H75" s="1">
        <v>8530</v>
      </c>
      <c r="I75" s="1">
        <v>136090</v>
      </c>
    </row>
    <row r="76" spans="1:9" x14ac:dyDescent="0.3">
      <c r="A76" t="s">
        <v>156</v>
      </c>
      <c r="B76" t="s">
        <v>362</v>
      </c>
      <c r="C76" t="s">
        <v>9</v>
      </c>
      <c r="D76" s="1">
        <v>125240</v>
      </c>
      <c r="E76" s="2" t="s">
        <v>129</v>
      </c>
      <c r="F76" s="1">
        <v>9520</v>
      </c>
      <c r="G76" s="2" t="s">
        <v>129</v>
      </c>
      <c r="H76" s="2" t="s">
        <v>129</v>
      </c>
      <c r="I76" s="1">
        <v>134760</v>
      </c>
    </row>
    <row r="77" spans="1:9" x14ac:dyDescent="0.3">
      <c r="A77" t="s">
        <v>140</v>
      </c>
      <c r="B77" t="s">
        <v>203</v>
      </c>
      <c r="C77" t="s">
        <v>10</v>
      </c>
      <c r="D77" s="1">
        <v>81870</v>
      </c>
      <c r="E77" s="1">
        <v>47520</v>
      </c>
      <c r="F77" s="1">
        <v>5190</v>
      </c>
      <c r="G77" s="2" t="s">
        <v>129</v>
      </c>
      <c r="H77" s="2" t="s">
        <v>129</v>
      </c>
      <c r="I77" s="1">
        <v>134580</v>
      </c>
    </row>
    <row r="78" spans="1:9" x14ac:dyDescent="0.3">
      <c r="A78" t="s">
        <v>168</v>
      </c>
      <c r="B78" t="s">
        <v>169</v>
      </c>
      <c r="C78" t="s">
        <v>12</v>
      </c>
      <c r="D78" s="1">
        <v>78870</v>
      </c>
      <c r="E78" s="1">
        <v>27300</v>
      </c>
      <c r="F78" s="1">
        <v>27560</v>
      </c>
      <c r="G78" s="2" t="s">
        <v>129</v>
      </c>
      <c r="H78" s="2" t="s">
        <v>129</v>
      </c>
      <c r="I78" s="1">
        <v>133730</v>
      </c>
    </row>
    <row r="79" spans="1:9" x14ac:dyDescent="0.3">
      <c r="A79" t="s">
        <v>156</v>
      </c>
      <c r="B79" t="s">
        <v>230</v>
      </c>
      <c r="C79" t="s">
        <v>62</v>
      </c>
      <c r="D79" s="1">
        <v>133290</v>
      </c>
      <c r="E79" s="2" t="s">
        <v>129</v>
      </c>
      <c r="F79" s="2" t="s">
        <v>129</v>
      </c>
      <c r="G79" s="2" t="s">
        <v>129</v>
      </c>
      <c r="H79" s="2" t="s">
        <v>129</v>
      </c>
      <c r="I79" s="1">
        <v>133290</v>
      </c>
    </row>
    <row r="80" spans="1:9" x14ac:dyDescent="0.3">
      <c r="A80" t="s">
        <v>156</v>
      </c>
      <c r="B80" t="s">
        <v>201</v>
      </c>
      <c r="C80" t="s">
        <v>10</v>
      </c>
      <c r="D80" s="1">
        <v>81910</v>
      </c>
      <c r="E80" s="1">
        <v>41360</v>
      </c>
      <c r="F80" s="1">
        <v>9970</v>
      </c>
      <c r="G80" s="2" t="s">
        <v>129</v>
      </c>
      <c r="H80" s="2" t="s">
        <v>129</v>
      </c>
      <c r="I80" s="1">
        <v>133240</v>
      </c>
    </row>
    <row r="81" spans="1:9" x14ac:dyDescent="0.3">
      <c r="A81" t="s">
        <v>138</v>
      </c>
      <c r="B81" t="s">
        <v>268</v>
      </c>
      <c r="C81" t="s">
        <v>26</v>
      </c>
      <c r="D81" s="1">
        <v>78870</v>
      </c>
      <c r="E81" s="1">
        <v>39230</v>
      </c>
      <c r="F81" s="1">
        <v>14850</v>
      </c>
      <c r="G81" s="2" t="s">
        <v>129</v>
      </c>
      <c r="H81" s="2" t="s">
        <v>129</v>
      </c>
      <c r="I81" s="1">
        <v>132950</v>
      </c>
    </row>
    <row r="82" spans="1:9" x14ac:dyDescent="0.3">
      <c r="A82" t="s">
        <v>142</v>
      </c>
      <c r="B82" t="s">
        <v>370</v>
      </c>
      <c r="C82" t="s">
        <v>56</v>
      </c>
      <c r="D82" s="1">
        <v>94650</v>
      </c>
      <c r="E82" s="1">
        <v>26430</v>
      </c>
      <c r="F82" s="1">
        <v>11850</v>
      </c>
      <c r="G82" s="2" t="s">
        <v>129</v>
      </c>
      <c r="H82" s="2" t="s">
        <v>129</v>
      </c>
      <c r="I82" s="1">
        <v>132930</v>
      </c>
    </row>
    <row r="83" spans="1:9" x14ac:dyDescent="0.3">
      <c r="A83" t="s">
        <v>153</v>
      </c>
      <c r="B83" t="s">
        <v>377</v>
      </c>
      <c r="C83" t="s">
        <v>10</v>
      </c>
      <c r="D83" s="1">
        <v>81910</v>
      </c>
      <c r="E83" s="1">
        <v>41360</v>
      </c>
      <c r="F83" s="1">
        <v>9300</v>
      </c>
      <c r="G83" s="2" t="s">
        <v>129</v>
      </c>
      <c r="H83" s="2" t="s">
        <v>129</v>
      </c>
      <c r="I83" s="1">
        <v>132570</v>
      </c>
    </row>
    <row r="84" spans="1:9" x14ac:dyDescent="0.3">
      <c r="A84" t="s">
        <v>136</v>
      </c>
      <c r="B84" t="s">
        <v>256</v>
      </c>
      <c r="C84" t="s">
        <v>10</v>
      </c>
      <c r="D84" s="1">
        <v>81920</v>
      </c>
      <c r="E84" s="1">
        <v>39630</v>
      </c>
      <c r="F84" s="1">
        <v>9820</v>
      </c>
      <c r="G84" s="2" t="s">
        <v>129</v>
      </c>
      <c r="H84" s="2" t="s">
        <v>129</v>
      </c>
      <c r="I84" s="1">
        <v>131370</v>
      </c>
    </row>
    <row r="85" spans="1:9" x14ac:dyDescent="0.3">
      <c r="A85" t="s">
        <v>134</v>
      </c>
      <c r="B85" t="s">
        <v>324</v>
      </c>
      <c r="C85" t="s">
        <v>97</v>
      </c>
      <c r="D85" s="1">
        <v>130390</v>
      </c>
      <c r="E85" s="2" t="s">
        <v>129</v>
      </c>
      <c r="F85" s="2" t="s">
        <v>129</v>
      </c>
      <c r="G85" s="2" t="s">
        <v>129</v>
      </c>
      <c r="H85" s="2" t="s">
        <v>129</v>
      </c>
      <c r="I85" s="1">
        <v>130390</v>
      </c>
    </row>
    <row r="86" spans="1:9" x14ac:dyDescent="0.3">
      <c r="A86" t="s">
        <v>153</v>
      </c>
      <c r="B86" t="s">
        <v>268</v>
      </c>
      <c r="C86" t="s">
        <v>80</v>
      </c>
      <c r="D86" s="1">
        <v>122110</v>
      </c>
      <c r="E86" s="2" t="s">
        <v>129</v>
      </c>
      <c r="F86" s="2" t="s">
        <v>129</v>
      </c>
      <c r="G86" s="2" t="s">
        <v>129</v>
      </c>
      <c r="H86" s="1">
        <v>8170</v>
      </c>
      <c r="I86" s="1">
        <v>130280</v>
      </c>
    </row>
    <row r="87" spans="1:9" x14ac:dyDescent="0.3">
      <c r="A87" t="s">
        <v>143</v>
      </c>
      <c r="B87" t="s">
        <v>207</v>
      </c>
      <c r="C87" t="s">
        <v>52</v>
      </c>
      <c r="D87" s="1">
        <v>122110</v>
      </c>
      <c r="E87" s="2" t="s">
        <v>129</v>
      </c>
      <c r="F87" s="2" t="s">
        <v>129</v>
      </c>
      <c r="G87" s="2" t="s">
        <v>129</v>
      </c>
      <c r="H87" s="1">
        <v>8170</v>
      </c>
      <c r="I87" s="1">
        <v>130280</v>
      </c>
    </row>
    <row r="88" spans="1:9" x14ac:dyDescent="0.3">
      <c r="A88" t="s">
        <v>150</v>
      </c>
      <c r="B88" t="s">
        <v>409</v>
      </c>
      <c r="C88" t="s">
        <v>12</v>
      </c>
      <c r="D88" s="1">
        <v>78870</v>
      </c>
      <c r="E88" s="1">
        <v>41150</v>
      </c>
      <c r="F88" s="1">
        <v>10240</v>
      </c>
      <c r="G88" s="2" t="s">
        <v>129</v>
      </c>
      <c r="H88" s="2" t="s">
        <v>129</v>
      </c>
      <c r="I88" s="1">
        <v>130260</v>
      </c>
    </row>
    <row r="89" spans="1:9" x14ac:dyDescent="0.3">
      <c r="A89" t="s">
        <v>156</v>
      </c>
      <c r="B89" t="s">
        <v>355</v>
      </c>
      <c r="C89" t="s">
        <v>12</v>
      </c>
      <c r="D89" s="1">
        <v>78870</v>
      </c>
      <c r="E89" s="1">
        <v>29610</v>
      </c>
      <c r="F89" s="1">
        <v>21750</v>
      </c>
      <c r="G89" s="2" t="s">
        <v>129</v>
      </c>
      <c r="H89" s="2" t="s">
        <v>129</v>
      </c>
      <c r="I89" s="1">
        <v>130230</v>
      </c>
    </row>
    <row r="90" spans="1:9" x14ac:dyDescent="0.3">
      <c r="A90" t="s">
        <v>147</v>
      </c>
      <c r="B90" t="s">
        <v>363</v>
      </c>
      <c r="C90" t="s">
        <v>10</v>
      </c>
      <c r="D90" s="1">
        <v>81210</v>
      </c>
      <c r="E90" s="1">
        <v>41360</v>
      </c>
      <c r="F90" s="1">
        <v>7590</v>
      </c>
      <c r="G90" s="2" t="s">
        <v>129</v>
      </c>
      <c r="H90" s="2" t="s">
        <v>129</v>
      </c>
      <c r="I90" s="1">
        <v>130160</v>
      </c>
    </row>
    <row r="91" spans="1:9" x14ac:dyDescent="0.3">
      <c r="A91" t="s">
        <v>132</v>
      </c>
      <c r="B91" t="s">
        <v>195</v>
      </c>
      <c r="C91" t="s">
        <v>12</v>
      </c>
      <c r="D91" s="1">
        <v>78870</v>
      </c>
      <c r="E91" s="1">
        <v>25170</v>
      </c>
      <c r="F91" s="1">
        <v>25740</v>
      </c>
      <c r="G91" s="2" t="s">
        <v>129</v>
      </c>
      <c r="H91" s="2" t="s">
        <v>129</v>
      </c>
      <c r="I91" s="1">
        <v>129780</v>
      </c>
    </row>
    <row r="92" spans="1:9" x14ac:dyDescent="0.3">
      <c r="A92" t="s">
        <v>134</v>
      </c>
      <c r="B92" t="s">
        <v>383</v>
      </c>
      <c r="C92" t="s">
        <v>119</v>
      </c>
      <c r="D92" s="1">
        <v>105200</v>
      </c>
      <c r="E92" s="1">
        <v>5290</v>
      </c>
      <c r="F92" s="1">
        <v>18160</v>
      </c>
      <c r="G92" s="2" t="s">
        <v>129</v>
      </c>
      <c r="H92" s="2" t="s">
        <v>129</v>
      </c>
      <c r="I92" s="1">
        <v>128650</v>
      </c>
    </row>
    <row r="93" spans="1:9" x14ac:dyDescent="0.3">
      <c r="A93" t="s">
        <v>134</v>
      </c>
      <c r="B93" t="s">
        <v>258</v>
      </c>
      <c r="C93" t="s">
        <v>12</v>
      </c>
      <c r="D93" s="1">
        <v>78870</v>
      </c>
      <c r="E93" s="1">
        <v>31790</v>
      </c>
      <c r="F93" s="1">
        <v>17980</v>
      </c>
      <c r="G93" s="2" t="s">
        <v>129</v>
      </c>
      <c r="H93" s="2" t="s">
        <v>129</v>
      </c>
      <c r="I93" s="1">
        <v>128640</v>
      </c>
    </row>
    <row r="94" spans="1:9" x14ac:dyDescent="0.3">
      <c r="A94" t="s">
        <v>176</v>
      </c>
      <c r="B94" t="s">
        <v>268</v>
      </c>
      <c r="C94" t="s">
        <v>12</v>
      </c>
      <c r="D94" s="1">
        <v>78870</v>
      </c>
      <c r="E94" s="1">
        <v>39090</v>
      </c>
      <c r="F94" s="1">
        <v>9220</v>
      </c>
      <c r="G94" s="2" t="s">
        <v>129</v>
      </c>
      <c r="H94" s="2" t="s">
        <v>129</v>
      </c>
      <c r="I94" s="1">
        <v>127180</v>
      </c>
    </row>
    <row r="95" spans="1:9" x14ac:dyDescent="0.3">
      <c r="A95" t="s">
        <v>136</v>
      </c>
      <c r="B95" t="s">
        <v>376</v>
      </c>
      <c r="C95" t="s">
        <v>12</v>
      </c>
      <c r="D95" s="1">
        <v>78870</v>
      </c>
      <c r="E95" s="1">
        <v>30910</v>
      </c>
      <c r="F95" s="1">
        <v>17260</v>
      </c>
      <c r="G95" s="2" t="s">
        <v>129</v>
      </c>
      <c r="H95" s="2" t="s">
        <v>129</v>
      </c>
      <c r="I95" s="1">
        <v>127040</v>
      </c>
    </row>
    <row r="96" spans="1:9" x14ac:dyDescent="0.3">
      <c r="A96" t="s">
        <v>136</v>
      </c>
      <c r="B96" t="s">
        <v>297</v>
      </c>
      <c r="C96" t="s">
        <v>33</v>
      </c>
      <c r="D96" s="1">
        <v>78870</v>
      </c>
      <c r="E96" s="1">
        <v>31790</v>
      </c>
      <c r="F96" s="1">
        <v>15190</v>
      </c>
      <c r="G96" s="2" t="s">
        <v>129</v>
      </c>
      <c r="H96" s="2" t="s">
        <v>129</v>
      </c>
      <c r="I96" s="1">
        <v>125850</v>
      </c>
    </row>
    <row r="97" spans="1:9" x14ac:dyDescent="0.3">
      <c r="A97" t="s">
        <v>130</v>
      </c>
      <c r="B97" t="s">
        <v>131</v>
      </c>
      <c r="C97" t="s">
        <v>9</v>
      </c>
      <c r="D97" s="1">
        <v>125240</v>
      </c>
      <c r="E97" s="2" t="s">
        <v>129</v>
      </c>
      <c r="F97" s="2">
        <v>310</v>
      </c>
      <c r="G97" s="2" t="s">
        <v>129</v>
      </c>
      <c r="H97" s="2" t="s">
        <v>129</v>
      </c>
      <c r="I97" s="1">
        <v>125550</v>
      </c>
    </row>
    <row r="98" spans="1:9" x14ac:dyDescent="0.3">
      <c r="A98" t="s">
        <v>130</v>
      </c>
      <c r="B98" t="s">
        <v>273</v>
      </c>
      <c r="C98" t="s">
        <v>83</v>
      </c>
      <c r="D98" s="1">
        <v>109240</v>
      </c>
      <c r="E98" s="1">
        <v>3010</v>
      </c>
      <c r="F98" s="1">
        <v>4360</v>
      </c>
      <c r="G98" s="2" t="s">
        <v>129</v>
      </c>
      <c r="H98" s="1">
        <v>8930</v>
      </c>
      <c r="I98" s="1">
        <v>125540</v>
      </c>
    </row>
    <row r="99" spans="1:9" x14ac:dyDescent="0.3">
      <c r="A99" t="s">
        <v>136</v>
      </c>
      <c r="B99" t="s">
        <v>137</v>
      </c>
      <c r="C99" t="s">
        <v>12</v>
      </c>
      <c r="D99" s="1">
        <v>78870</v>
      </c>
      <c r="E99" s="1">
        <v>40340</v>
      </c>
      <c r="F99" s="1">
        <v>6210</v>
      </c>
      <c r="G99" s="2" t="s">
        <v>129</v>
      </c>
      <c r="H99" s="2" t="s">
        <v>129</v>
      </c>
      <c r="I99" s="1">
        <v>125420</v>
      </c>
    </row>
    <row r="100" spans="1:9" x14ac:dyDescent="0.3">
      <c r="A100" t="s">
        <v>142</v>
      </c>
      <c r="B100" t="s">
        <v>141</v>
      </c>
      <c r="C100" t="s">
        <v>12</v>
      </c>
      <c r="D100" s="1">
        <v>78870</v>
      </c>
      <c r="E100" s="1">
        <v>24100</v>
      </c>
      <c r="F100" s="1">
        <v>22380</v>
      </c>
      <c r="G100" s="2" t="s">
        <v>129</v>
      </c>
      <c r="H100" s="2" t="s">
        <v>129</v>
      </c>
      <c r="I100" s="1">
        <v>125350</v>
      </c>
    </row>
    <row r="101" spans="1:9" x14ac:dyDescent="0.3">
      <c r="A101" t="s">
        <v>140</v>
      </c>
      <c r="B101" t="s">
        <v>238</v>
      </c>
      <c r="C101" t="s">
        <v>66</v>
      </c>
      <c r="D101" s="1">
        <v>112270</v>
      </c>
      <c r="E101" s="1">
        <v>4890</v>
      </c>
      <c r="F101" s="1">
        <v>2400</v>
      </c>
      <c r="G101" s="2" t="s">
        <v>129</v>
      </c>
      <c r="H101" s="1">
        <v>5420</v>
      </c>
      <c r="I101" s="1">
        <v>124980</v>
      </c>
    </row>
    <row r="102" spans="1:9" x14ac:dyDescent="0.3">
      <c r="A102" t="s">
        <v>153</v>
      </c>
      <c r="B102" t="s">
        <v>330</v>
      </c>
      <c r="C102" t="s">
        <v>26</v>
      </c>
      <c r="D102" s="1">
        <v>78870</v>
      </c>
      <c r="E102" s="1">
        <v>39230</v>
      </c>
      <c r="F102" s="1">
        <v>6360</v>
      </c>
      <c r="G102" s="2" t="s">
        <v>129</v>
      </c>
      <c r="H102" s="2" t="s">
        <v>129</v>
      </c>
      <c r="I102" s="1">
        <v>124460</v>
      </c>
    </row>
    <row r="103" spans="1:9" x14ac:dyDescent="0.3">
      <c r="A103" t="s">
        <v>143</v>
      </c>
      <c r="B103" t="s">
        <v>336</v>
      </c>
      <c r="C103" t="s">
        <v>102</v>
      </c>
      <c r="D103" s="1">
        <v>119480</v>
      </c>
      <c r="E103" s="2" t="s">
        <v>129</v>
      </c>
      <c r="F103" s="2" t="s">
        <v>129</v>
      </c>
      <c r="G103" s="2" t="s">
        <v>129</v>
      </c>
      <c r="H103" s="1">
        <v>4790</v>
      </c>
      <c r="I103" s="1">
        <v>124270</v>
      </c>
    </row>
    <row r="104" spans="1:9" x14ac:dyDescent="0.3">
      <c r="A104" t="s">
        <v>161</v>
      </c>
      <c r="B104" t="s">
        <v>291</v>
      </c>
      <c r="C104" t="s">
        <v>10</v>
      </c>
      <c r="D104" s="1">
        <v>81130</v>
      </c>
      <c r="E104" s="1">
        <v>25800</v>
      </c>
      <c r="F104" s="1">
        <v>17090</v>
      </c>
      <c r="G104" s="2" t="s">
        <v>129</v>
      </c>
      <c r="H104" s="2" t="s">
        <v>129</v>
      </c>
      <c r="I104" s="1">
        <v>124020</v>
      </c>
    </row>
    <row r="105" spans="1:9" x14ac:dyDescent="0.3">
      <c r="A105" t="s">
        <v>138</v>
      </c>
      <c r="B105" t="s">
        <v>313</v>
      </c>
      <c r="C105" t="s">
        <v>94</v>
      </c>
      <c r="D105" s="1">
        <v>122110</v>
      </c>
      <c r="E105" s="2" t="s">
        <v>129</v>
      </c>
      <c r="F105" s="2" t="s">
        <v>129</v>
      </c>
      <c r="G105" s="2" t="s">
        <v>129</v>
      </c>
      <c r="H105" s="2" t="s">
        <v>129</v>
      </c>
      <c r="I105" s="1">
        <v>122110</v>
      </c>
    </row>
    <row r="106" spans="1:9" x14ac:dyDescent="0.3">
      <c r="A106" t="s">
        <v>143</v>
      </c>
      <c r="B106" t="s">
        <v>389</v>
      </c>
      <c r="C106" t="s">
        <v>122</v>
      </c>
      <c r="D106" s="1">
        <v>114420</v>
      </c>
      <c r="E106" s="2" t="s">
        <v>129</v>
      </c>
      <c r="F106" s="2" t="s">
        <v>129</v>
      </c>
      <c r="G106" s="2" t="s">
        <v>129</v>
      </c>
      <c r="H106" s="1">
        <v>7650</v>
      </c>
      <c r="I106" s="1">
        <v>122070</v>
      </c>
    </row>
    <row r="107" spans="1:9" x14ac:dyDescent="0.3">
      <c r="A107" t="s">
        <v>161</v>
      </c>
      <c r="B107" t="s">
        <v>235</v>
      </c>
      <c r="C107" t="s">
        <v>56</v>
      </c>
      <c r="D107" s="1">
        <v>85450</v>
      </c>
      <c r="E107" s="1">
        <v>13250</v>
      </c>
      <c r="F107" s="1">
        <v>23160</v>
      </c>
      <c r="G107" s="2" t="s">
        <v>129</v>
      </c>
      <c r="H107" s="2" t="s">
        <v>129</v>
      </c>
      <c r="I107" s="1">
        <v>121860</v>
      </c>
    </row>
    <row r="108" spans="1:9" x14ac:dyDescent="0.3">
      <c r="A108" t="s">
        <v>158</v>
      </c>
      <c r="B108" t="s">
        <v>301</v>
      </c>
      <c r="C108" t="s">
        <v>44</v>
      </c>
      <c r="D108" s="1">
        <v>79120</v>
      </c>
      <c r="E108" s="1">
        <v>34230</v>
      </c>
      <c r="F108" s="1">
        <v>8030</v>
      </c>
      <c r="G108" s="2" t="s">
        <v>129</v>
      </c>
      <c r="H108" s="2" t="s">
        <v>129</v>
      </c>
      <c r="I108" s="1">
        <v>121380</v>
      </c>
    </row>
    <row r="109" spans="1:9" x14ac:dyDescent="0.3">
      <c r="A109" t="s">
        <v>161</v>
      </c>
      <c r="B109" t="s">
        <v>171</v>
      </c>
      <c r="C109" t="s">
        <v>30</v>
      </c>
      <c r="D109" s="1">
        <v>90670</v>
      </c>
      <c r="E109" s="1">
        <v>15950</v>
      </c>
      <c r="F109" s="1">
        <v>4380</v>
      </c>
      <c r="G109" s="2" t="s">
        <v>129</v>
      </c>
      <c r="H109" s="1">
        <v>9600</v>
      </c>
      <c r="I109" s="1">
        <v>120600</v>
      </c>
    </row>
    <row r="110" spans="1:9" x14ac:dyDescent="0.3">
      <c r="A110" t="s">
        <v>140</v>
      </c>
      <c r="B110" t="s">
        <v>287</v>
      </c>
      <c r="C110" t="s">
        <v>12</v>
      </c>
      <c r="D110" s="1">
        <v>78870</v>
      </c>
      <c r="E110" s="1">
        <v>37400</v>
      </c>
      <c r="F110" s="1">
        <v>3480</v>
      </c>
      <c r="G110" s="2" t="s">
        <v>129</v>
      </c>
      <c r="H110" s="2" t="s">
        <v>129</v>
      </c>
      <c r="I110" s="1">
        <v>119750</v>
      </c>
    </row>
    <row r="111" spans="1:9" x14ac:dyDescent="0.3">
      <c r="A111" t="s">
        <v>156</v>
      </c>
      <c r="B111" t="s">
        <v>298</v>
      </c>
      <c r="C111" t="s">
        <v>42</v>
      </c>
      <c r="D111" s="1">
        <v>78870</v>
      </c>
      <c r="E111" s="1">
        <v>30900</v>
      </c>
      <c r="F111" s="1">
        <v>8580</v>
      </c>
      <c r="G111" s="2" t="s">
        <v>129</v>
      </c>
      <c r="H111" s="2" t="s">
        <v>129</v>
      </c>
      <c r="I111" s="1">
        <v>118350</v>
      </c>
    </row>
    <row r="112" spans="1:9" x14ac:dyDescent="0.3">
      <c r="A112" t="s">
        <v>140</v>
      </c>
      <c r="B112" t="s">
        <v>327</v>
      </c>
      <c r="C112" t="s">
        <v>99</v>
      </c>
      <c r="D112" s="1">
        <v>118160</v>
      </c>
      <c r="E112" s="2" t="s">
        <v>129</v>
      </c>
      <c r="F112" s="2" t="s">
        <v>129</v>
      </c>
      <c r="G112" s="2" t="s">
        <v>129</v>
      </c>
      <c r="H112" s="2" t="s">
        <v>129</v>
      </c>
      <c r="I112" s="1">
        <v>118160</v>
      </c>
    </row>
    <row r="113" spans="1:9" x14ac:dyDescent="0.3">
      <c r="A113" t="s">
        <v>145</v>
      </c>
      <c r="B113" t="s">
        <v>379</v>
      </c>
      <c r="C113" t="s">
        <v>12</v>
      </c>
      <c r="D113" s="1">
        <v>78870</v>
      </c>
      <c r="E113" s="1">
        <v>33680</v>
      </c>
      <c r="F113" s="1">
        <v>3530</v>
      </c>
      <c r="G113" s="2" t="s">
        <v>129</v>
      </c>
      <c r="H113" s="2" t="s">
        <v>129</v>
      </c>
      <c r="I113" s="1">
        <v>116080</v>
      </c>
    </row>
    <row r="114" spans="1:9" x14ac:dyDescent="0.3">
      <c r="A114" t="s">
        <v>147</v>
      </c>
      <c r="B114" t="s">
        <v>148</v>
      </c>
      <c r="C114" t="s">
        <v>12</v>
      </c>
      <c r="D114" s="1">
        <v>78870</v>
      </c>
      <c r="E114" s="1">
        <v>31830</v>
      </c>
      <c r="F114" s="1">
        <v>3150</v>
      </c>
      <c r="G114" s="2" t="s">
        <v>129</v>
      </c>
      <c r="H114" s="2" t="s">
        <v>129</v>
      </c>
      <c r="I114" s="1">
        <v>113850</v>
      </c>
    </row>
    <row r="115" spans="1:9" x14ac:dyDescent="0.3">
      <c r="A115" t="s">
        <v>130</v>
      </c>
      <c r="B115" t="s">
        <v>309</v>
      </c>
      <c r="C115" t="s">
        <v>12</v>
      </c>
      <c r="D115" s="1">
        <v>78870</v>
      </c>
      <c r="E115" s="1">
        <v>14100</v>
      </c>
      <c r="F115" s="1">
        <v>20020</v>
      </c>
      <c r="G115" s="2" t="s">
        <v>129</v>
      </c>
      <c r="H115" s="2" t="s">
        <v>129</v>
      </c>
      <c r="I115" s="1">
        <v>112990</v>
      </c>
    </row>
    <row r="116" spans="1:9" x14ac:dyDescent="0.3">
      <c r="A116" t="s">
        <v>153</v>
      </c>
      <c r="B116" t="s">
        <v>316</v>
      </c>
      <c r="C116" t="s">
        <v>12</v>
      </c>
      <c r="D116" s="1">
        <v>78870</v>
      </c>
      <c r="E116" s="1">
        <v>30370</v>
      </c>
      <c r="F116" s="1">
        <v>3280</v>
      </c>
      <c r="G116" s="2" t="s">
        <v>129</v>
      </c>
      <c r="H116" s="2" t="s">
        <v>129</v>
      </c>
      <c r="I116" s="1">
        <v>112520</v>
      </c>
    </row>
    <row r="117" spans="1:9" x14ac:dyDescent="0.3">
      <c r="A117" t="s">
        <v>176</v>
      </c>
      <c r="B117" t="s">
        <v>175</v>
      </c>
      <c r="C117" t="s">
        <v>12</v>
      </c>
      <c r="D117" s="1">
        <v>78870</v>
      </c>
      <c r="E117" s="1">
        <v>31790</v>
      </c>
      <c r="F117" s="1">
        <v>1080</v>
      </c>
      <c r="G117" s="2" t="s">
        <v>129</v>
      </c>
      <c r="H117" s="2" t="s">
        <v>129</v>
      </c>
      <c r="I117" s="1">
        <v>111740</v>
      </c>
    </row>
    <row r="118" spans="1:9" x14ac:dyDescent="0.3">
      <c r="A118" t="s">
        <v>143</v>
      </c>
      <c r="B118" t="s">
        <v>405</v>
      </c>
      <c r="C118" t="s">
        <v>127</v>
      </c>
      <c r="D118" s="1">
        <v>100180</v>
      </c>
      <c r="E118" s="2" t="s">
        <v>129</v>
      </c>
      <c r="F118" s="1">
        <v>1070</v>
      </c>
      <c r="G118" s="2" t="s">
        <v>129</v>
      </c>
      <c r="H118" s="1">
        <v>8720</v>
      </c>
      <c r="I118" s="1">
        <v>109970</v>
      </c>
    </row>
    <row r="119" spans="1:9" x14ac:dyDescent="0.3">
      <c r="A119" t="s">
        <v>153</v>
      </c>
      <c r="B119" t="s">
        <v>285</v>
      </c>
      <c r="C119" t="s">
        <v>12</v>
      </c>
      <c r="D119" s="1">
        <v>78870</v>
      </c>
      <c r="E119" s="1">
        <v>30910</v>
      </c>
      <c r="F119" s="2" t="s">
        <v>129</v>
      </c>
      <c r="G119" s="2" t="s">
        <v>129</v>
      </c>
      <c r="H119" s="2" t="s">
        <v>129</v>
      </c>
      <c r="I119" s="1">
        <v>109780</v>
      </c>
    </row>
    <row r="120" spans="1:9" x14ac:dyDescent="0.3">
      <c r="A120" t="s">
        <v>132</v>
      </c>
      <c r="B120" t="s">
        <v>224</v>
      </c>
      <c r="C120" t="s">
        <v>36</v>
      </c>
      <c r="D120" s="1">
        <v>69280</v>
      </c>
      <c r="E120" s="1">
        <v>36940</v>
      </c>
      <c r="F120" s="1">
        <v>2660</v>
      </c>
      <c r="G120" s="2" t="s">
        <v>129</v>
      </c>
      <c r="H120" s="2" t="s">
        <v>129</v>
      </c>
      <c r="I120" s="1">
        <v>108880</v>
      </c>
    </row>
    <row r="121" spans="1:9" x14ac:dyDescent="0.3">
      <c r="A121" t="s">
        <v>158</v>
      </c>
      <c r="B121" t="s">
        <v>178</v>
      </c>
      <c r="C121" t="s">
        <v>36</v>
      </c>
      <c r="D121" s="1">
        <v>78180</v>
      </c>
      <c r="E121" s="1">
        <v>9210</v>
      </c>
      <c r="F121" s="1">
        <v>18860</v>
      </c>
      <c r="G121" s="2" t="s">
        <v>129</v>
      </c>
      <c r="H121" s="2" t="s">
        <v>129</v>
      </c>
      <c r="I121" s="1">
        <v>106250</v>
      </c>
    </row>
    <row r="122" spans="1:9" x14ac:dyDescent="0.3">
      <c r="A122" t="s">
        <v>161</v>
      </c>
      <c r="B122" t="s">
        <v>229</v>
      </c>
      <c r="C122" t="s">
        <v>61</v>
      </c>
      <c r="D122" s="1">
        <v>96600</v>
      </c>
      <c r="E122" s="1">
        <v>4890</v>
      </c>
      <c r="F122" s="2" t="s">
        <v>129</v>
      </c>
      <c r="G122" s="2" t="s">
        <v>129</v>
      </c>
      <c r="H122" s="1">
        <v>4590</v>
      </c>
      <c r="I122" s="1">
        <v>106080</v>
      </c>
    </row>
    <row r="123" spans="1:9" x14ac:dyDescent="0.3">
      <c r="A123" t="s">
        <v>156</v>
      </c>
      <c r="B123" t="s">
        <v>157</v>
      </c>
      <c r="C123" t="s">
        <v>21</v>
      </c>
      <c r="D123" s="1">
        <v>100800</v>
      </c>
      <c r="E123" s="2" t="s">
        <v>129</v>
      </c>
      <c r="F123" s="2" t="s">
        <v>129</v>
      </c>
      <c r="G123" s="2" t="s">
        <v>129</v>
      </c>
      <c r="H123" s="1">
        <v>4990</v>
      </c>
      <c r="I123" s="1">
        <v>105790</v>
      </c>
    </row>
    <row r="124" spans="1:9" x14ac:dyDescent="0.3">
      <c r="A124" t="s">
        <v>134</v>
      </c>
      <c r="B124" t="s">
        <v>196</v>
      </c>
      <c r="C124" t="s">
        <v>12</v>
      </c>
      <c r="D124" s="1">
        <v>74230</v>
      </c>
      <c r="E124" s="1">
        <v>7600</v>
      </c>
      <c r="F124" s="1">
        <v>23590</v>
      </c>
      <c r="G124" s="2">
        <v>190</v>
      </c>
      <c r="H124" s="2" t="s">
        <v>129</v>
      </c>
      <c r="I124" s="1">
        <v>105610</v>
      </c>
    </row>
    <row r="125" spans="1:9" x14ac:dyDescent="0.3">
      <c r="A125" t="s">
        <v>130</v>
      </c>
      <c r="B125" t="s">
        <v>279</v>
      </c>
      <c r="C125" t="s">
        <v>36</v>
      </c>
      <c r="D125" s="1">
        <v>81870</v>
      </c>
      <c r="E125" s="1">
        <v>8980</v>
      </c>
      <c r="F125" s="1">
        <v>13770</v>
      </c>
      <c r="G125" s="2" t="s">
        <v>129</v>
      </c>
      <c r="H125" s="2" t="s">
        <v>129</v>
      </c>
      <c r="I125" s="1">
        <v>104620</v>
      </c>
    </row>
    <row r="126" spans="1:9" x14ac:dyDescent="0.3">
      <c r="A126" t="s">
        <v>147</v>
      </c>
      <c r="B126" t="s">
        <v>328</v>
      </c>
      <c r="C126" t="s">
        <v>36</v>
      </c>
      <c r="D126" s="1">
        <v>82200</v>
      </c>
      <c r="E126" s="1">
        <v>8810</v>
      </c>
      <c r="F126" s="1">
        <v>7400</v>
      </c>
      <c r="G126" s="1">
        <v>6050</v>
      </c>
      <c r="H126" s="2" t="s">
        <v>129</v>
      </c>
      <c r="I126" s="1">
        <v>104460</v>
      </c>
    </row>
    <row r="127" spans="1:9" x14ac:dyDescent="0.3">
      <c r="A127" t="s">
        <v>161</v>
      </c>
      <c r="B127" t="s">
        <v>310</v>
      </c>
      <c r="C127" t="s">
        <v>93</v>
      </c>
      <c r="D127" s="1">
        <v>90670</v>
      </c>
      <c r="E127" s="1">
        <v>3820</v>
      </c>
      <c r="F127" s="1">
        <v>1850</v>
      </c>
      <c r="G127" s="2" t="s">
        <v>129</v>
      </c>
      <c r="H127" s="1">
        <v>7780</v>
      </c>
      <c r="I127" s="1">
        <v>104120</v>
      </c>
    </row>
    <row r="128" spans="1:9" x14ac:dyDescent="0.3">
      <c r="A128" t="s">
        <v>156</v>
      </c>
      <c r="B128" t="s">
        <v>340</v>
      </c>
      <c r="C128" t="s">
        <v>26</v>
      </c>
      <c r="D128" s="1">
        <v>53090</v>
      </c>
      <c r="E128" s="1">
        <v>15670</v>
      </c>
      <c r="F128" s="1">
        <v>7450</v>
      </c>
      <c r="G128" s="2" t="s">
        <v>129</v>
      </c>
      <c r="H128" s="1">
        <v>27750</v>
      </c>
      <c r="I128" s="1">
        <v>103960</v>
      </c>
    </row>
    <row r="129" spans="1:9" x14ac:dyDescent="0.3">
      <c r="A129" t="s">
        <v>153</v>
      </c>
      <c r="B129" t="s">
        <v>354</v>
      </c>
      <c r="C129" t="s">
        <v>110</v>
      </c>
      <c r="D129" s="1">
        <v>102980</v>
      </c>
      <c r="E129" s="2" t="s">
        <v>129</v>
      </c>
      <c r="F129" s="2">
        <v>430</v>
      </c>
      <c r="G129" s="2" t="s">
        <v>129</v>
      </c>
      <c r="H129" s="2" t="s">
        <v>129</v>
      </c>
      <c r="I129" s="1">
        <v>103410</v>
      </c>
    </row>
    <row r="130" spans="1:9" x14ac:dyDescent="0.3">
      <c r="A130" t="s">
        <v>130</v>
      </c>
      <c r="B130" t="s">
        <v>351</v>
      </c>
      <c r="C130" t="s">
        <v>108</v>
      </c>
      <c r="D130" s="1">
        <v>85170</v>
      </c>
      <c r="E130" s="1">
        <v>4220</v>
      </c>
      <c r="F130" s="1">
        <v>9460</v>
      </c>
      <c r="G130" s="2" t="s">
        <v>129</v>
      </c>
      <c r="H130" s="1">
        <v>4120</v>
      </c>
      <c r="I130" s="1">
        <v>102970</v>
      </c>
    </row>
    <row r="131" spans="1:9" x14ac:dyDescent="0.3">
      <c r="A131" t="s">
        <v>156</v>
      </c>
      <c r="B131" t="s">
        <v>276</v>
      </c>
      <c r="C131" t="s">
        <v>36</v>
      </c>
      <c r="D131" s="1">
        <v>81870</v>
      </c>
      <c r="E131" s="1">
        <v>12230</v>
      </c>
      <c r="F131" s="1">
        <v>8750</v>
      </c>
      <c r="G131" s="2" t="s">
        <v>129</v>
      </c>
      <c r="H131" s="2" t="s">
        <v>129</v>
      </c>
      <c r="I131" s="1">
        <v>102850</v>
      </c>
    </row>
    <row r="132" spans="1:9" x14ac:dyDescent="0.3">
      <c r="A132" t="s">
        <v>130</v>
      </c>
      <c r="B132" t="s">
        <v>208</v>
      </c>
      <c r="C132" t="s">
        <v>53</v>
      </c>
      <c r="D132" s="1">
        <v>88770</v>
      </c>
      <c r="E132" s="2" t="s">
        <v>129</v>
      </c>
      <c r="F132" s="2" t="s">
        <v>129</v>
      </c>
      <c r="G132" s="2" t="s">
        <v>129</v>
      </c>
      <c r="H132" s="1">
        <v>14020</v>
      </c>
      <c r="I132" s="1">
        <v>102790</v>
      </c>
    </row>
    <row r="133" spans="1:9" x14ac:dyDescent="0.3">
      <c r="A133" t="s">
        <v>132</v>
      </c>
      <c r="B133" t="s">
        <v>329</v>
      </c>
      <c r="C133" t="s">
        <v>12</v>
      </c>
      <c r="D133" s="1">
        <v>74160</v>
      </c>
      <c r="E133" s="1">
        <v>4690</v>
      </c>
      <c r="F133" s="1">
        <v>23790</v>
      </c>
      <c r="G133" s="2" t="s">
        <v>129</v>
      </c>
      <c r="H133" s="2" t="s">
        <v>129</v>
      </c>
      <c r="I133" s="1">
        <v>102640</v>
      </c>
    </row>
    <row r="134" spans="1:9" x14ac:dyDescent="0.3">
      <c r="A134" t="s">
        <v>134</v>
      </c>
      <c r="B134" t="s">
        <v>394</v>
      </c>
      <c r="C134" t="s">
        <v>124</v>
      </c>
      <c r="D134" s="1">
        <v>90670</v>
      </c>
      <c r="E134" s="1">
        <v>3820</v>
      </c>
      <c r="F134" s="2" t="s">
        <v>129</v>
      </c>
      <c r="G134" s="2" t="s">
        <v>129</v>
      </c>
      <c r="H134" s="1">
        <v>7660</v>
      </c>
      <c r="I134" s="1">
        <v>102150</v>
      </c>
    </row>
    <row r="135" spans="1:9" x14ac:dyDescent="0.3">
      <c r="A135" t="s">
        <v>136</v>
      </c>
      <c r="B135" t="s">
        <v>261</v>
      </c>
      <c r="C135" t="s">
        <v>77</v>
      </c>
      <c r="D135" s="1">
        <v>90670</v>
      </c>
      <c r="E135" s="1">
        <v>3820</v>
      </c>
      <c r="F135" s="1">
        <v>2410</v>
      </c>
      <c r="G135" s="2" t="s">
        <v>129</v>
      </c>
      <c r="H135" s="1">
        <v>4370</v>
      </c>
      <c r="I135" s="1">
        <v>101270</v>
      </c>
    </row>
    <row r="136" spans="1:9" x14ac:dyDescent="0.3">
      <c r="A136" t="s">
        <v>134</v>
      </c>
      <c r="B136" t="s">
        <v>401</v>
      </c>
      <c r="C136" t="s">
        <v>67</v>
      </c>
      <c r="D136" s="1">
        <v>86380</v>
      </c>
      <c r="E136" s="2" t="s">
        <v>129</v>
      </c>
      <c r="F136" s="1">
        <v>14820</v>
      </c>
      <c r="G136" s="2" t="s">
        <v>129</v>
      </c>
      <c r="H136" s="2" t="s">
        <v>129</v>
      </c>
      <c r="I136" s="1">
        <v>101200</v>
      </c>
    </row>
    <row r="137" spans="1:9" x14ac:dyDescent="0.3">
      <c r="A137" t="s">
        <v>136</v>
      </c>
      <c r="B137" t="s">
        <v>339</v>
      </c>
      <c r="C137" t="s">
        <v>104</v>
      </c>
      <c r="D137" s="1">
        <v>90630</v>
      </c>
      <c r="E137" s="2" t="s">
        <v>129</v>
      </c>
      <c r="F137" s="2" t="s">
        <v>129</v>
      </c>
      <c r="G137" s="2" t="s">
        <v>129</v>
      </c>
      <c r="H137" s="1">
        <v>10250</v>
      </c>
      <c r="I137" s="1">
        <v>100880</v>
      </c>
    </row>
    <row r="138" spans="1:9" x14ac:dyDescent="0.3">
      <c r="A138" t="s">
        <v>134</v>
      </c>
      <c r="B138" t="s">
        <v>255</v>
      </c>
      <c r="C138" t="s">
        <v>76</v>
      </c>
      <c r="D138" s="1">
        <v>100800</v>
      </c>
      <c r="E138" s="2" t="s">
        <v>129</v>
      </c>
      <c r="F138" s="2" t="s">
        <v>129</v>
      </c>
      <c r="G138" s="2" t="s">
        <v>129</v>
      </c>
      <c r="H138" s="2" t="s">
        <v>129</v>
      </c>
      <c r="I138" s="1">
        <v>100800</v>
      </c>
    </row>
    <row r="139" spans="1:9" x14ac:dyDescent="0.3">
      <c r="A139" t="s">
        <v>142</v>
      </c>
      <c r="B139" t="s">
        <v>267</v>
      </c>
      <c r="C139" t="s">
        <v>79</v>
      </c>
      <c r="D139" s="1">
        <v>96600</v>
      </c>
      <c r="E139" s="1">
        <v>2840</v>
      </c>
      <c r="F139" s="2">
        <v>450</v>
      </c>
      <c r="G139" s="2" t="s">
        <v>129</v>
      </c>
      <c r="H139" s="2" t="s">
        <v>129</v>
      </c>
      <c r="I139" s="1">
        <v>99890</v>
      </c>
    </row>
    <row r="140" spans="1:9" x14ac:dyDescent="0.3">
      <c r="A140" t="s">
        <v>132</v>
      </c>
      <c r="B140" t="s">
        <v>375</v>
      </c>
      <c r="C140" t="s">
        <v>12</v>
      </c>
      <c r="D140" s="1">
        <v>78870</v>
      </c>
      <c r="E140" s="1">
        <v>20160</v>
      </c>
      <c r="F140" s="2">
        <v>410</v>
      </c>
      <c r="G140" s="2" t="s">
        <v>129</v>
      </c>
      <c r="H140" s="2" t="s">
        <v>129</v>
      </c>
      <c r="I140" s="1">
        <v>99440</v>
      </c>
    </row>
    <row r="141" spans="1:9" x14ac:dyDescent="0.3">
      <c r="A141" t="s">
        <v>303</v>
      </c>
      <c r="B141" t="s">
        <v>304</v>
      </c>
      <c r="C141" t="s">
        <v>36</v>
      </c>
      <c r="D141" s="1">
        <v>74570</v>
      </c>
      <c r="E141" s="1">
        <v>8200</v>
      </c>
      <c r="F141" s="1">
        <v>16230</v>
      </c>
      <c r="G141" s="2" t="s">
        <v>129</v>
      </c>
      <c r="H141" s="2" t="s">
        <v>129</v>
      </c>
      <c r="I141" s="1">
        <v>99000</v>
      </c>
    </row>
    <row r="142" spans="1:9" x14ac:dyDescent="0.3">
      <c r="A142" t="s">
        <v>153</v>
      </c>
      <c r="B142" t="s">
        <v>390</v>
      </c>
      <c r="C142" t="s">
        <v>12</v>
      </c>
      <c r="D142" s="1">
        <v>78870</v>
      </c>
      <c r="E142" s="1">
        <v>17140</v>
      </c>
      <c r="F142" s="1">
        <v>2610</v>
      </c>
      <c r="G142" s="2" t="s">
        <v>129</v>
      </c>
      <c r="H142" s="2" t="s">
        <v>129</v>
      </c>
      <c r="I142" s="1">
        <v>98620</v>
      </c>
    </row>
    <row r="143" spans="1:9" x14ac:dyDescent="0.3">
      <c r="A143" t="s">
        <v>143</v>
      </c>
      <c r="B143" t="s">
        <v>251</v>
      </c>
      <c r="C143" t="s">
        <v>48</v>
      </c>
      <c r="D143" s="1">
        <v>94490</v>
      </c>
      <c r="E143" s="2" t="s">
        <v>129</v>
      </c>
      <c r="F143" s="2" t="s">
        <v>129</v>
      </c>
      <c r="G143" s="2" t="s">
        <v>129</v>
      </c>
      <c r="H143" s="1">
        <v>3890</v>
      </c>
      <c r="I143" s="1">
        <v>98380</v>
      </c>
    </row>
    <row r="144" spans="1:9" x14ac:dyDescent="0.3">
      <c r="A144" t="s">
        <v>161</v>
      </c>
      <c r="B144" t="s">
        <v>300</v>
      </c>
      <c r="C144" t="s">
        <v>67</v>
      </c>
      <c r="D144" s="1">
        <v>86240</v>
      </c>
      <c r="E144" s="2" t="s">
        <v>129</v>
      </c>
      <c r="F144" s="1">
        <v>11500</v>
      </c>
      <c r="G144" s="2" t="s">
        <v>129</v>
      </c>
      <c r="H144" s="2" t="s">
        <v>129</v>
      </c>
      <c r="I144" s="1">
        <v>97740</v>
      </c>
    </row>
    <row r="145" spans="1:9" x14ac:dyDescent="0.3">
      <c r="A145" t="s">
        <v>134</v>
      </c>
      <c r="B145" t="s">
        <v>175</v>
      </c>
      <c r="C145" t="s">
        <v>12</v>
      </c>
      <c r="D145" s="1">
        <v>78870</v>
      </c>
      <c r="E145" s="1">
        <v>5540</v>
      </c>
      <c r="F145" s="1">
        <v>13150</v>
      </c>
      <c r="G145" s="2" t="s">
        <v>129</v>
      </c>
      <c r="H145" s="2" t="s">
        <v>129</v>
      </c>
      <c r="I145" s="1">
        <v>97560</v>
      </c>
    </row>
    <row r="146" spans="1:9" x14ac:dyDescent="0.3">
      <c r="A146" t="s">
        <v>134</v>
      </c>
      <c r="B146" t="s">
        <v>411</v>
      </c>
      <c r="C146" t="s">
        <v>36</v>
      </c>
      <c r="D146" s="1">
        <v>74740</v>
      </c>
      <c r="E146" s="1">
        <v>6610</v>
      </c>
      <c r="F146" s="1">
        <v>16160</v>
      </c>
      <c r="G146" s="2" t="s">
        <v>129</v>
      </c>
      <c r="H146" s="2" t="s">
        <v>129</v>
      </c>
      <c r="I146" s="1">
        <v>97510</v>
      </c>
    </row>
    <row r="147" spans="1:9" x14ac:dyDescent="0.3">
      <c r="A147" t="s">
        <v>142</v>
      </c>
      <c r="B147" t="s">
        <v>403</v>
      </c>
      <c r="C147" t="s">
        <v>36</v>
      </c>
      <c r="D147" s="1">
        <v>74800</v>
      </c>
      <c r="E147" s="1">
        <v>7870</v>
      </c>
      <c r="F147" s="1">
        <v>13320</v>
      </c>
      <c r="G147" s="1">
        <v>1070</v>
      </c>
      <c r="H147" s="2" t="s">
        <v>129</v>
      </c>
      <c r="I147" s="1">
        <v>97060</v>
      </c>
    </row>
    <row r="148" spans="1:9" x14ac:dyDescent="0.3">
      <c r="A148" t="s">
        <v>156</v>
      </c>
      <c r="B148" t="s">
        <v>173</v>
      </c>
      <c r="C148" t="s">
        <v>12</v>
      </c>
      <c r="D148" s="1">
        <v>63710</v>
      </c>
      <c r="E148" s="1">
        <v>22910</v>
      </c>
      <c r="F148" s="1">
        <v>10320</v>
      </c>
      <c r="G148" s="2" t="s">
        <v>129</v>
      </c>
      <c r="H148" s="2" t="s">
        <v>129</v>
      </c>
      <c r="I148" s="1">
        <v>96940</v>
      </c>
    </row>
    <row r="149" spans="1:9" x14ac:dyDescent="0.3">
      <c r="A149" t="s">
        <v>143</v>
      </c>
      <c r="B149" t="s">
        <v>365</v>
      </c>
      <c r="C149" t="s">
        <v>23</v>
      </c>
      <c r="D149" s="1">
        <v>4210</v>
      </c>
      <c r="E149" s="1">
        <v>3590</v>
      </c>
      <c r="F149" s="2">
        <v>310</v>
      </c>
      <c r="G149" s="2" t="s">
        <v>129</v>
      </c>
      <c r="H149" s="1">
        <v>88790</v>
      </c>
      <c r="I149" s="1">
        <v>96900</v>
      </c>
    </row>
    <row r="150" spans="1:9" x14ac:dyDescent="0.3">
      <c r="A150" t="s">
        <v>145</v>
      </c>
      <c r="B150" t="s">
        <v>360</v>
      </c>
      <c r="C150" t="s">
        <v>12</v>
      </c>
      <c r="D150" s="1">
        <v>77570</v>
      </c>
      <c r="E150" s="1">
        <v>8630</v>
      </c>
      <c r="F150" s="1">
        <v>10330</v>
      </c>
      <c r="G150" s="2" t="s">
        <v>129</v>
      </c>
      <c r="H150" s="2" t="s">
        <v>129</v>
      </c>
      <c r="I150" s="1">
        <v>96530</v>
      </c>
    </row>
    <row r="151" spans="1:9" x14ac:dyDescent="0.3">
      <c r="A151" t="s">
        <v>143</v>
      </c>
      <c r="B151" t="s">
        <v>274</v>
      </c>
      <c r="C151" t="s">
        <v>84</v>
      </c>
      <c r="D151" s="1">
        <v>92530</v>
      </c>
      <c r="E151" s="2" t="s">
        <v>129</v>
      </c>
      <c r="F151" s="2" t="s">
        <v>129</v>
      </c>
      <c r="G151" s="2" t="s">
        <v>129</v>
      </c>
      <c r="H151" s="1">
        <v>3810</v>
      </c>
      <c r="I151" s="1">
        <v>96340</v>
      </c>
    </row>
    <row r="152" spans="1:9" x14ac:dyDescent="0.3">
      <c r="A152" t="s">
        <v>138</v>
      </c>
      <c r="B152" t="s">
        <v>308</v>
      </c>
      <c r="C152" t="s">
        <v>12</v>
      </c>
      <c r="D152" s="1">
        <v>77570</v>
      </c>
      <c r="E152" s="1">
        <v>8690</v>
      </c>
      <c r="F152" s="1">
        <v>9540</v>
      </c>
      <c r="G152" s="2" t="s">
        <v>129</v>
      </c>
      <c r="H152" s="2" t="s">
        <v>129</v>
      </c>
      <c r="I152" s="1">
        <v>95800</v>
      </c>
    </row>
    <row r="153" spans="1:9" x14ac:dyDescent="0.3">
      <c r="A153" t="s">
        <v>136</v>
      </c>
      <c r="B153" t="s">
        <v>375</v>
      </c>
      <c r="C153" t="s">
        <v>44</v>
      </c>
      <c r="D153" s="1">
        <v>3800</v>
      </c>
      <c r="E153" s="1">
        <v>3270</v>
      </c>
      <c r="F153" s="2" t="s">
        <v>129</v>
      </c>
      <c r="G153" s="2" t="s">
        <v>129</v>
      </c>
      <c r="H153" s="1">
        <v>88030</v>
      </c>
      <c r="I153" s="1">
        <v>95100</v>
      </c>
    </row>
    <row r="154" spans="1:9" x14ac:dyDescent="0.3">
      <c r="A154" t="s">
        <v>138</v>
      </c>
      <c r="B154" t="s">
        <v>238</v>
      </c>
      <c r="C154" t="s">
        <v>67</v>
      </c>
      <c r="D154" s="1">
        <v>92600</v>
      </c>
      <c r="E154" s="2" t="s">
        <v>129</v>
      </c>
      <c r="F154" s="1">
        <v>2310</v>
      </c>
      <c r="G154" s="2" t="s">
        <v>129</v>
      </c>
      <c r="H154" s="2" t="s">
        <v>129</v>
      </c>
      <c r="I154" s="1">
        <v>94910</v>
      </c>
    </row>
    <row r="155" spans="1:9" x14ac:dyDescent="0.3">
      <c r="A155" t="s">
        <v>142</v>
      </c>
      <c r="B155" t="s">
        <v>194</v>
      </c>
      <c r="C155" t="s">
        <v>48</v>
      </c>
      <c r="D155" s="1">
        <v>94490</v>
      </c>
      <c r="E155" s="2" t="s">
        <v>129</v>
      </c>
      <c r="F155" s="2" t="s">
        <v>129</v>
      </c>
      <c r="G155" s="2" t="s">
        <v>129</v>
      </c>
      <c r="H155" s="2" t="s">
        <v>129</v>
      </c>
      <c r="I155" s="1">
        <v>94490</v>
      </c>
    </row>
    <row r="156" spans="1:9" x14ac:dyDescent="0.3">
      <c r="A156" t="s">
        <v>130</v>
      </c>
      <c r="B156" t="s">
        <v>280</v>
      </c>
      <c r="C156" t="s">
        <v>85</v>
      </c>
      <c r="D156" s="1">
        <v>94490</v>
      </c>
      <c r="E156" s="2" t="s">
        <v>129</v>
      </c>
      <c r="F156" s="2" t="s">
        <v>129</v>
      </c>
      <c r="G156" s="2" t="s">
        <v>129</v>
      </c>
      <c r="H156" s="2" t="s">
        <v>129</v>
      </c>
      <c r="I156" s="1">
        <v>94490</v>
      </c>
    </row>
    <row r="157" spans="1:9" x14ac:dyDescent="0.3">
      <c r="A157" t="s">
        <v>134</v>
      </c>
      <c r="B157" t="s">
        <v>183</v>
      </c>
      <c r="C157" t="s">
        <v>39</v>
      </c>
      <c r="D157" s="1">
        <v>90670</v>
      </c>
      <c r="E157" s="2" t="s">
        <v>129</v>
      </c>
      <c r="F157" s="2" t="s">
        <v>129</v>
      </c>
      <c r="G157" s="2" t="s">
        <v>129</v>
      </c>
      <c r="H157" s="1">
        <v>3260</v>
      </c>
      <c r="I157" s="1">
        <v>93930</v>
      </c>
    </row>
    <row r="158" spans="1:9" x14ac:dyDescent="0.3">
      <c r="A158" t="s">
        <v>130</v>
      </c>
      <c r="B158" t="s">
        <v>265</v>
      </c>
      <c r="C158" t="s">
        <v>50</v>
      </c>
      <c r="D158" s="1">
        <v>93640</v>
      </c>
      <c r="E158" s="2">
        <v>40</v>
      </c>
      <c r="F158" s="2" t="s">
        <v>129</v>
      </c>
      <c r="G158" s="2" t="s">
        <v>129</v>
      </c>
      <c r="H158" s="2" t="s">
        <v>129</v>
      </c>
      <c r="I158" s="1">
        <v>93680</v>
      </c>
    </row>
    <row r="159" spans="1:9" x14ac:dyDescent="0.3">
      <c r="A159" t="s">
        <v>134</v>
      </c>
      <c r="B159" t="s">
        <v>358</v>
      </c>
      <c r="C159" t="s">
        <v>12</v>
      </c>
      <c r="D159" s="1">
        <v>73610</v>
      </c>
      <c r="E159" s="1">
        <v>9410</v>
      </c>
      <c r="F159" s="1">
        <v>10550</v>
      </c>
      <c r="G159" s="2" t="s">
        <v>129</v>
      </c>
      <c r="H159" s="2" t="s">
        <v>129</v>
      </c>
      <c r="I159" s="1">
        <v>93570</v>
      </c>
    </row>
    <row r="160" spans="1:9" x14ac:dyDescent="0.3">
      <c r="A160" t="s">
        <v>143</v>
      </c>
      <c r="B160" t="s">
        <v>295</v>
      </c>
      <c r="C160" t="s">
        <v>89</v>
      </c>
      <c r="D160" s="1">
        <v>92600</v>
      </c>
      <c r="E160" s="2" t="s">
        <v>129</v>
      </c>
      <c r="F160" s="2" t="s">
        <v>129</v>
      </c>
      <c r="G160" s="2" t="s">
        <v>129</v>
      </c>
      <c r="H160" s="2" t="s">
        <v>129</v>
      </c>
      <c r="I160" s="1">
        <v>92600</v>
      </c>
    </row>
    <row r="161" spans="1:9" x14ac:dyDescent="0.3">
      <c r="A161" t="s">
        <v>143</v>
      </c>
      <c r="B161" t="s">
        <v>348</v>
      </c>
      <c r="C161" t="s">
        <v>78</v>
      </c>
      <c r="D161" s="1">
        <v>85180</v>
      </c>
      <c r="E161" s="2" t="s">
        <v>129</v>
      </c>
      <c r="F161" s="2" t="s">
        <v>129</v>
      </c>
      <c r="G161" s="2" t="s">
        <v>129</v>
      </c>
      <c r="H161" s="1">
        <v>5700</v>
      </c>
      <c r="I161" s="1">
        <v>90880</v>
      </c>
    </row>
    <row r="162" spans="1:9" x14ac:dyDescent="0.3">
      <c r="A162" t="s">
        <v>233</v>
      </c>
      <c r="B162" t="s">
        <v>234</v>
      </c>
      <c r="C162" t="s">
        <v>64</v>
      </c>
      <c r="D162" s="1">
        <v>90670</v>
      </c>
      <c r="E162" s="2" t="s">
        <v>129</v>
      </c>
      <c r="F162" s="2" t="s">
        <v>129</v>
      </c>
      <c r="G162" s="2" t="s">
        <v>129</v>
      </c>
      <c r="H162" s="2" t="s">
        <v>129</v>
      </c>
      <c r="I162" s="1">
        <v>90670</v>
      </c>
    </row>
    <row r="163" spans="1:9" x14ac:dyDescent="0.3">
      <c r="A163" t="s">
        <v>153</v>
      </c>
      <c r="B163" t="s">
        <v>210</v>
      </c>
      <c r="C163" t="s">
        <v>54</v>
      </c>
      <c r="D163" s="1">
        <v>85180</v>
      </c>
      <c r="E163" s="2" t="s">
        <v>129</v>
      </c>
      <c r="F163" s="2" t="s">
        <v>129</v>
      </c>
      <c r="G163" s="2" t="s">
        <v>129</v>
      </c>
      <c r="H163" s="1">
        <v>5320</v>
      </c>
      <c r="I163" s="1">
        <v>90500</v>
      </c>
    </row>
    <row r="164" spans="1:9" x14ac:dyDescent="0.3">
      <c r="A164" t="s">
        <v>134</v>
      </c>
      <c r="B164" t="s">
        <v>352</v>
      </c>
      <c r="C164" t="s">
        <v>67</v>
      </c>
      <c r="D164" s="1">
        <v>88700</v>
      </c>
      <c r="E164" s="2" t="s">
        <v>129</v>
      </c>
      <c r="F164" s="1">
        <v>1070</v>
      </c>
      <c r="G164" s="2" t="s">
        <v>129</v>
      </c>
      <c r="H164" s="2" t="s">
        <v>129</v>
      </c>
      <c r="I164" s="1">
        <v>89770</v>
      </c>
    </row>
    <row r="165" spans="1:9" x14ac:dyDescent="0.3">
      <c r="A165" t="s">
        <v>145</v>
      </c>
      <c r="B165" t="s">
        <v>245</v>
      </c>
      <c r="C165" t="s">
        <v>71</v>
      </c>
      <c r="D165" s="1">
        <v>83420</v>
      </c>
      <c r="E165" s="1">
        <v>5780</v>
      </c>
      <c r="F165" s="2" t="s">
        <v>129</v>
      </c>
      <c r="G165" s="2" t="s">
        <v>129</v>
      </c>
      <c r="H165" s="2" t="s">
        <v>129</v>
      </c>
      <c r="I165" s="1">
        <v>89200</v>
      </c>
    </row>
    <row r="166" spans="1:9" x14ac:dyDescent="0.3">
      <c r="A166" t="s">
        <v>156</v>
      </c>
      <c r="B166" t="s">
        <v>221</v>
      </c>
      <c r="C166" t="s">
        <v>20</v>
      </c>
      <c r="D166" s="1">
        <v>83420</v>
      </c>
      <c r="E166" s="2" t="s">
        <v>129</v>
      </c>
      <c r="F166" s="2">
        <v>590</v>
      </c>
      <c r="G166" s="2" t="s">
        <v>129</v>
      </c>
      <c r="H166" s="1">
        <v>5150</v>
      </c>
      <c r="I166" s="1">
        <v>89160</v>
      </c>
    </row>
    <row r="167" spans="1:9" x14ac:dyDescent="0.3">
      <c r="A167" t="s">
        <v>143</v>
      </c>
      <c r="B167" t="s">
        <v>144</v>
      </c>
      <c r="C167" t="s">
        <v>15</v>
      </c>
      <c r="D167" s="1">
        <v>74580</v>
      </c>
      <c r="E167" s="2">
        <v>800</v>
      </c>
      <c r="F167" s="2">
        <v>30</v>
      </c>
      <c r="G167" s="1">
        <v>13720</v>
      </c>
      <c r="H167" s="2" t="s">
        <v>129</v>
      </c>
      <c r="I167" s="1">
        <v>89130</v>
      </c>
    </row>
    <row r="168" spans="1:9" x14ac:dyDescent="0.3">
      <c r="A168" t="s">
        <v>134</v>
      </c>
      <c r="B168" t="s">
        <v>395</v>
      </c>
      <c r="C168" t="s">
        <v>20</v>
      </c>
      <c r="D168" s="1">
        <v>83420</v>
      </c>
      <c r="E168" s="2" t="s">
        <v>129</v>
      </c>
      <c r="F168" s="2" t="s">
        <v>129</v>
      </c>
      <c r="G168" s="2" t="s">
        <v>129</v>
      </c>
      <c r="H168" s="1">
        <v>5150</v>
      </c>
      <c r="I168" s="1">
        <v>88570</v>
      </c>
    </row>
    <row r="169" spans="1:9" x14ac:dyDescent="0.3">
      <c r="A169" t="s">
        <v>143</v>
      </c>
      <c r="B169" t="s">
        <v>334</v>
      </c>
      <c r="C169" t="s">
        <v>100</v>
      </c>
      <c r="D169" s="1">
        <v>84960</v>
      </c>
      <c r="E169" s="2" t="s">
        <v>129</v>
      </c>
      <c r="F169" s="2" t="s">
        <v>129</v>
      </c>
      <c r="G169" s="2" t="s">
        <v>129</v>
      </c>
      <c r="H169" s="1">
        <v>2790</v>
      </c>
      <c r="I169" s="1">
        <v>87750</v>
      </c>
    </row>
    <row r="170" spans="1:9" x14ac:dyDescent="0.3">
      <c r="A170" t="s">
        <v>134</v>
      </c>
      <c r="B170" t="s">
        <v>231</v>
      </c>
      <c r="C170" t="s">
        <v>63</v>
      </c>
      <c r="D170" s="1">
        <v>80210</v>
      </c>
      <c r="E170" s="2">
        <v>550</v>
      </c>
      <c r="F170" s="1">
        <v>6740</v>
      </c>
      <c r="G170" s="2" t="s">
        <v>129</v>
      </c>
      <c r="H170" s="2" t="s">
        <v>129</v>
      </c>
      <c r="I170" s="1">
        <v>87500</v>
      </c>
    </row>
    <row r="171" spans="1:9" x14ac:dyDescent="0.3">
      <c r="A171" t="s">
        <v>150</v>
      </c>
      <c r="B171" t="s">
        <v>249</v>
      </c>
      <c r="C171" t="s">
        <v>27</v>
      </c>
      <c r="D171" s="1">
        <v>74790</v>
      </c>
      <c r="E171" s="1">
        <v>6660</v>
      </c>
      <c r="F171" s="2">
        <v>340</v>
      </c>
      <c r="G171" s="2" t="s">
        <v>129</v>
      </c>
      <c r="H171" s="1">
        <v>5420</v>
      </c>
      <c r="I171" s="1">
        <v>87210</v>
      </c>
    </row>
    <row r="172" spans="1:9" x14ac:dyDescent="0.3">
      <c r="A172" t="s">
        <v>132</v>
      </c>
      <c r="B172" t="s">
        <v>177</v>
      </c>
      <c r="C172" t="s">
        <v>34</v>
      </c>
      <c r="D172" s="1">
        <v>65830</v>
      </c>
      <c r="E172" s="1">
        <v>12640</v>
      </c>
      <c r="F172" s="1">
        <v>4910</v>
      </c>
      <c r="G172" s="2" t="s">
        <v>129</v>
      </c>
      <c r="H172" s="1">
        <v>3290</v>
      </c>
      <c r="I172" s="1">
        <v>86670</v>
      </c>
    </row>
    <row r="173" spans="1:9" x14ac:dyDescent="0.3">
      <c r="A173" t="s">
        <v>176</v>
      </c>
      <c r="B173" t="s">
        <v>346</v>
      </c>
      <c r="C173" t="s">
        <v>107</v>
      </c>
      <c r="D173" s="1">
        <v>83420</v>
      </c>
      <c r="E173" s="2" t="s">
        <v>129</v>
      </c>
      <c r="F173" s="2" t="s">
        <v>129</v>
      </c>
      <c r="G173" s="2" t="s">
        <v>129</v>
      </c>
      <c r="H173" s="1">
        <v>2580</v>
      </c>
      <c r="I173" s="1">
        <v>86000</v>
      </c>
    </row>
    <row r="174" spans="1:9" x14ac:dyDescent="0.3">
      <c r="A174" t="s">
        <v>138</v>
      </c>
      <c r="B174" t="s">
        <v>139</v>
      </c>
      <c r="C174" t="s">
        <v>13</v>
      </c>
      <c r="D174" s="1">
        <v>74480</v>
      </c>
      <c r="E174" s="1">
        <v>1040</v>
      </c>
      <c r="F174" s="1">
        <v>9970</v>
      </c>
      <c r="G174" s="2" t="s">
        <v>129</v>
      </c>
      <c r="H174" s="2" t="s">
        <v>129</v>
      </c>
      <c r="I174" s="1">
        <v>85490</v>
      </c>
    </row>
    <row r="175" spans="1:9" x14ac:dyDescent="0.3">
      <c r="A175" t="s">
        <v>143</v>
      </c>
      <c r="B175" t="s">
        <v>266</v>
      </c>
      <c r="C175" t="s">
        <v>78</v>
      </c>
      <c r="D175" s="1">
        <v>85180</v>
      </c>
      <c r="E175" s="2" t="s">
        <v>129</v>
      </c>
      <c r="F175" s="2" t="s">
        <v>129</v>
      </c>
      <c r="G175" s="2" t="s">
        <v>129</v>
      </c>
      <c r="H175" s="2" t="s">
        <v>129</v>
      </c>
      <c r="I175" s="1">
        <v>85180</v>
      </c>
    </row>
    <row r="176" spans="1:9" x14ac:dyDescent="0.3">
      <c r="A176" t="s">
        <v>134</v>
      </c>
      <c r="B176" t="s">
        <v>281</v>
      </c>
      <c r="C176" t="s">
        <v>78</v>
      </c>
      <c r="D176" s="1">
        <v>85180</v>
      </c>
      <c r="E176" s="2" t="s">
        <v>129</v>
      </c>
      <c r="F176" s="2" t="s">
        <v>129</v>
      </c>
      <c r="G176" s="2" t="s">
        <v>129</v>
      </c>
      <c r="H176" s="2" t="s">
        <v>129</v>
      </c>
      <c r="I176" s="1">
        <v>85180</v>
      </c>
    </row>
    <row r="177" spans="1:9" x14ac:dyDescent="0.3">
      <c r="A177" t="s">
        <v>134</v>
      </c>
      <c r="B177" t="s">
        <v>204</v>
      </c>
      <c r="C177" t="s">
        <v>50</v>
      </c>
      <c r="D177" s="1">
        <v>85180</v>
      </c>
      <c r="E177" s="2" t="s">
        <v>129</v>
      </c>
      <c r="F177" s="2" t="s">
        <v>129</v>
      </c>
      <c r="G177" s="2" t="s">
        <v>129</v>
      </c>
      <c r="H177" s="2" t="s">
        <v>129</v>
      </c>
      <c r="I177" s="1">
        <v>85180</v>
      </c>
    </row>
    <row r="178" spans="1:9" x14ac:dyDescent="0.3">
      <c r="A178" t="s">
        <v>153</v>
      </c>
      <c r="B178" t="s">
        <v>252</v>
      </c>
      <c r="C178" t="s">
        <v>74</v>
      </c>
      <c r="D178" s="1">
        <v>75580</v>
      </c>
      <c r="E178" s="1">
        <v>5910</v>
      </c>
      <c r="F178" s="1">
        <v>2080</v>
      </c>
      <c r="G178" s="2" t="s">
        <v>129</v>
      </c>
      <c r="H178" s="1">
        <v>1210</v>
      </c>
      <c r="I178" s="1">
        <v>84780</v>
      </c>
    </row>
    <row r="179" spans="1:9" x14ac:dyDescent="0.3">
      <c r="A179" t="s">
        <v>156</v>
      </c>
      <c r="B179" t="s">
        <v>282</v>
      </c>
      <c r="C179" t="s">
        <v>12</v>
      </c>
      <c r="D179" s="1">
        <v>73930</v>
      </c>
      <c r="E179" s="1">
        <v>4690</v>
      </c>
      <c r="F179" s="1">
        <v>5860</v>
      </c>
      <c r="G179" s="2" t="s">
        <v>129</v>
      </c>
      <c r="H179" s="2" t="s">
        <v>129</v>
      </c>
      <c r="I179" s="1">
        <v>84480</v>
      </c>
    </row>
    <row r="180" spans="1:9" x14ac:dyDescent="0.3">
      <c r="A180" t="s">
        <v>136</v>
      </c>
      <c r="B180" t="s">
        <v>264</v>
      </c>
      <c r="C180" t="s">
        <v>12</v>
      </c>
      <c r="D180" s="1">
        <v>74160</v>
      </c>
      <c r="E180" s="1">
        <v>4690</v>
      </c>
      <c r="F180" s="1">
        <v>3710</v>
      </c>
      <c r="G180" s="2" t="s">
        <v>129</v>
      </c>
      <c r="H180" s="2" t="s">
        <v>129</v>
      </c>
      <c r="I180" s="1">
        <v>82560</v>
      </c>
    </row>
    <row r="181" spans="1:9" x14ac:dyDescent="0.3">
      <c r="A181" t="s">
        <v>134</v>
      </c>
      <c r="B181" t="s">
        <v>343</v>
      </c>
      <c r="C181" t="s">
        <v>74</v>
      </c>
      <c r="D181" s="1">
        <v>72400</v>
      </c>
      <c r="E181" s="1">
        <v>6690</v>
      </c>
      <c r="F181" s="1">
        <v>3240</v>
      </c>
      <c r="G181" s="2" t="s">
        <v>129</v>
      </c>
      <c r="H181" s="2" t="s">
        <v>129</v>
      </c>
      <c r="I181" s="1">
        <v>82330</v>
      </c>
    </row>
    <row r="182" spans="1:9" x14ac:dyDescent="0.3">
      <c r="A182" t="s">
        <v>130</v>
      </c>
      <c r="B182" t="s">
        <v>166</v>
      </c>
      <c r="C182" t="s">
        <v>27</v>
      </c>
      <c r="D182" s="1">
        <v>76350</v>
      </c>
      <c r="E182" s="1">
        <v>5850</v>
      </c>
      <c r="F182" s="2" t="s">
        <v>129</v>
      </c>
      <c r="G182" s="2" t="s">
        <v>129</v>
      </c>
      <c r="H182" s="2" t="s">
        <v>129</v>
      </c>
      <c r="I182" s="1">
        <v>82200</v>
      </c>
    </row>
    <row r="183" spans="1:9" x14ac:dyDescent="0.3">
      <c r="A183" t="s">
        <v>134</v>
      </c>
      <c r="B183" t="s">
        <v>387</v>
      </c>
      <c r="C183" t="s">
        <v>120</v>
      </c>
      <c r="D183" s="1">
        <v>81720</v>
      </c>
      <c r="E183" s="2" t="s">
        <v>129</v>
      </c>
      <c r="F183" s="2">
        <v>340</v>
      </c>
      <c r="G183" s="2" t="s">
        <v>129</v>
      </c>
      <c r="H183" s="2" t="s">
        <v>129</v>
      </c>
      <c r="I183" s="1">
        <v>82060</v>
      </c>
    </row>
    <row r="184" spans="1:9" x14ac:dyDescent="0.3">
      <c r="A184" t="s">
        <v>132</v>
      </c>
      <c r="B184" t="s">
        <v>240</v>
      </c>
      <c r="C184" t="s">
        <v>68</v>
      </c>
      <c r="D184" s="1">
        <v>69160</v>
      </c>
      <c r="E184" s="1">
        <v>7330</v>
      </c>
      <c r="F184" s="1">
        <v>3950</v>
      </c>
      <c r="G184" s="2" t="s">
        <v>129</v>
      </c>
      <c r="H184" s="1">
        <v>1330</v>
      </c>
      <c r="I184" s="1">
        <v>81770</v>
      </c>
    </row>
    <row r="185" spans="1:9" x14ac:dyDescent="0.3">
      <c r="A185" t="s">
        <v>134</v>
      </c>
      <c r="B185" t="s">
        <v>367</v>
      </c>
      <c r="C185" t="s">
        <v>113</v>
      </c>
      <c r="D185" s="1">
        <v>80250</v>
      </c>
      <c r="E185" s="1">
        <v>1430</v>
      </c>
      <c r="F185" s="2" t="s">
        <v>129</v>
      </c>
      <c r="G185" s="2" t="s">
        <v>129</v>
      </c>
      <c r="H185" s="2" t="s">
        <v>129</v>
      </c>
      <c r="I185" s="1">
        <v>81680</v>
      </c>
    </row>
    <row r="186" spans="1:9" x14ac:dyDescent="0.3">
      <c r="A186" t="s">
        <v>156</v>
      </c>
      <c r="B186" t="s">
        <v>306</v>
      </c>
      <c r="C186" t="s">
        <v>88</v>
      </c>
      <c r="D186" s="1">
        <v>64630</v>
      </c>
      <c r="E186" s="1">
        <v>9310</v>
      </c>
      <c r="F186" s="1">
        <v>3770</v>
      </c>
      <c r="G186" s="2" t="s">
        <v>129</v>
      </c>
      <c r="H186" s="1">
        <v>3080</v>
      </c>
      <c r="I186" s="1">
        <v>80790</v>
      </c>
    </row>
    <row r="187" spans="1:9" x14ac:dyDescent="0.3">
      <c r="A187" t="s">
        <v>138</v>
      </c>
      <c r="B187" t="s">
        <v>369</v>
      </c>
      <c r="C187" t="s">
        <v>115</v>
      </c>
      <c r="D187" s="1">
        <v>79870</v>
      </c>
      <c r="E187" s="2" t="s">
        <v>129</v>
      </c>
      <c r="F187" s="2" t="s">
        <v>129</v>
      </c>
      <c r="G187" s="2" t="s">
        <v>129</v>
      </c>
      <c r="H187" s="2" t="s">
        <v>129</v>
      </c>
      <c r="I187" s="1">
        <v>79870</v>
      </c>
    </row>
    <row r="188" spans="1:9" x14ac:dyDescent="0.3">
      <c r="A188" t="s">
        <v>140</v>
      </c>
      <c r="B188" t="s">
        <v>397</v>
      </c>
      <c r="C188" t="s">
        <v>95</v>
      </c>
      <c r="D188" s="1">
        <v>65830</v>
      </c>
      <c r="E188" s="1">
        <v>10490</v>
      </c>
      <c r="F188" s="1">
        <v>1570</v>
      </c>
      <c r="G188" s="2" t="s">
        <v>129</v>
      </c>
      <c r="H188" s="1">
        <v>1850</v>
      </c>
      <c r="I188" s="1">
        <v>79740</v>
      </c>
    </row>
    <row r="189" spans="1:9" x14ac:dyDescent="0.3">
      <c r="A189" t="s">
        <v>134</v>
      </c>
      <c r="B189" t="s">
        <v>155</v>
      </c>
      <c r="C189" t="s">
        <v>20</v>
      </c>
      <c r="D189" s="1">
        <v>79490</v>
      </c>
      <c r="E189" s="2" t="s">
        <v>129</v>
      </c>
      <c r="F189" s="2" t="s">
        <v>129</v>
      </c>
      <c r="G189" s="2" t="s">
        <v>129</v>
      </c>
      <c r="H189" s="2" t="s">
        <v>129</v>
      </c>
      <c r="I189" s="1">
        <v>79490</v>
      </c>
    </row>
    <row r="190" spans="1:9" x14ac:dyDescent="0.3">
      <c r="A190" t="s">
        <v>132</v>
      </c>
      <c r="B190" t="s">
        <v>185</v>
      </c>
      <c r="C190" t="s">
        <v>41</v>
      </c>
      <c r="D190" s="1">
        <v>76350</v>
      </c>
      <c r="E190" s="1">
        <v>1600</v>
      </c>
      <c r="F190" s="2" t="s">
        <v>129</v>
      </c>
      <c r="G190" s="2" t="s">
        <v>129</v>
      </c>
      <c r="H190" s="1">
        <v>1440</v>
      </c>
      <c r="I190" s="1">
        <v>79390</v>
      </c>
    </row>
    <row r="191" spans="1:9" x14ac:dyDescent="0.3">
      <c r="A191" t="s">
        <v>153</v>
      </c>
      <c r="B191" t="s">
        <v>318</v>
      </c>
      <c r="C191" t="s">
        <v>95</v>
      </c>
      <c r="D191" s="1">
        <v>65830</v>
      </c>
      <c r="E191" s="1">
        <v>10540</v>
      </c>
      <c r="F191" s="1">
        <v>1250</v>
      </c>
      <c r="G191" s="2" t="s">
        <v>129</v>
      </c>
      <c r="H191" s="2" t="s">
        <v>129</v>
      </c>
      <c r="I191" s="1">
        <v>77620</v>
      </c>
    </row>
    <row r="192" spans="1:9" x14ac:dyDescent="0.3">
      <c r="A192" t="s">
        <v>134</v>
      </c>
      <c r="B192" t="s">
        <v>292</v>
      </c>
      <c r="C192" t="s">
        <v>32</v>
      </c>
      <c r="D192" s="1">
        <v>54180</v>
      </c>
      <c r="E192" s="1">
        <v>11050</v>
      </c>
      <c r="F192" s="1">
        <v>8740</v>
      </c>
      <c r="G192" s="2" t="s">
        <v>129</v>
      </c>
      <c r="H192" s="1">
        <v>3580</v>
      </c>
      <c r="I192" s="1">
        <v>77550</v>
      </c>
    </row>
    <row r="193" spans="1:9" x14ac:dyDescent="0.3">
      <c r="A193" t="s">
        <v>153</v>
      </c>
      <c r="B193" t="s">
        <v>154</v>
      </c>
      <c r="C193" t="s">
        <v>12</v>
      </c>
      <c r="D193" s="1">
        <v>63080</v>
      </c>
      <c r="E193" s="1">
        <v>2550</v>
      </c>
      <c r="F193" s="1">
        <v>11160</v>
      </c>
      <c r="G193" s="2" t="s">
        <v>129</v>
      </c>
      <c r="H193" s="2" t="s">
        <v>129</v>
      </c>
      <c r="I193" s="1">
        <v>76790</v>
      </c>
    </row>
    <row r="194" spans="1:9" x14ac:dyDescent="0.3">
      <c r="A194" t="s">
        <v>205</v>
      </c>
      <c r="B194" t="s">
        <v>206</v>
      </c>
      <c r="C194" t="s">
        <v>51</v>
      </c>
      <c r="D194" s="1">
        <v>59770</v>
      </c>
      <c r="E194" s="1">
        <v>7090</v>
      </c>
      <c r="F194" s="1">
        <v>7410</v>
      </c>
      <c r="G194" s="2" t="s">
        <v>129</v>
      </c>
      <c r="H194" s="1">
        <v>2430</v>
      </c>
      <c r="I194" s="1">
        <v>76700</v>
      </c>
    </row>
    <row r="195" spans="1:9" x14ac:dyDescent="0.3">
      <c r="A195" t="s">
        <v>134</v>
      </c>
      <c r="B195" t="s">
        <v>135</v>
      </c>
      <c r="C195" t="s">
        <v>11</v>
      </c>
      <c r="D195" s="1">
        <v>74480</v>
      </c>
      <c r="E195" s="1">
        <v>1600</v>
      </c>
      <c r="F195" s="2" t="s">
        <v>129</v>
      </c>
      <c r="G195" s="2" t="s">
        <v>129</v>
      </c>
      <c r="H195" s="2" t="s">
        <v>129</v>
      </c>
      <c r="I195" s="1">
        <v>76080</v>
      </c>
    </row>
    <row r="196" spans="1:9" x14ac:dyDescent="0.3">
      <c r="A196" t="s">
        <v>130</v>
      </c>
      <c r="B196" t="s">
        <v>247</v>
      </c>
      <c r="C196" t="s">
        <v>60</v>
      </c>
      <c r="D196" s="1">
        <v>59810</v>
      </c>
      <c r="E196" s="1">
        <v>10490</v>
      </c>
      <c r="F196" s="1">
        <v>2370</v>
      </c>
      <c r="G196" s="2" t="s">
        <v>129</v>
      </c>
      <c r="H196" s="1">
        <v>3080</v>
      </c>
      <c r="I196" s="1">
        <v>75750</v>
      </c>
    </row>
    <row r="197" spans="1:9" x14ac:dyDescent="0.3">
      <c r="A197" t="s">
        <v>147</v>
      </c>
      <c r="B197" t="s">
        <v>220</v>
      </c>
      <c r="C197" t="s">
        <v>15</v>
      </c>
      <c r="D197" s="1">
        <v>74480</v>
      </c>
      <c r="E197" s="2" t="s">
        <v>129</v>
      </c>
      <c r="F197" s="1">
        <v>1240</v>
      </c>
      <c r="G197" s="2" t="s">
        <v>129</v>
      </c>
      <c r="H197" s="2" t="s">
        <v>129</v>
      </c>
      <c r="I197" s="1">
        <v>75720</v>
      </c>
    </row>
    <row r="198" spans="1:9" x14ac:dyDescent="0.3">
      <c r="A198" t="s">
        <v>161</v>
      </c>
      <c r="B198" t="s">
        <v>320</v>
      </c>
      <c r="C198" t="s">
        <v>96</v>
      </c>
      <c r="D198" s="1">
        <v>67480</v>
      </c>
      <c r="E198" s="1">
        <v>2020</v>
      </c>
      <c r="F198" s="1">
        <v>2330</v>
      </c>
      <c r="G198" s="2" t="s">
        <v>129</v>
      </c>
      <c r="H198" s="1">
        <v>3210</v>
      </c>
      <c r="I198" s="1">
        <v>75040</v>
      </c>
    </row>
    <row r="199" spans="1:9" x14ac:dyDescent="0.3">
      <c r="A199" t="s">
        <v>156</v>
      </c>
      <c r="B199" t="s">
        <v>311</v>
      </c>
      <c r="C199" t="s">
        <v>39</v>
      </c>
      <c r="D199" s="1">
        <v>74750</v>
      </c>
      <c r="E199" s="2" t="s">
        <v>129</v>
      </c>
      <c r="F199" s="2">
        <v>270</v>
      </c>
      <c r="G199" s="2" t="s">
        <v>129</v>
      </c>
      <c r="H199" s="2" t="s">
        <v>129</v>
      </c>
      <c r="I199" s="1">
        <v>75020</v>
      </c>
    </row>
    <row r="200" spans="1:9" x14ac:dyDescent="0.3">
      <c r="A200" t="s">
        <v>132</v>
      </c>
      <c r="B200" t="s">
        <v>270</v>
      </c>
      <c r="C200" t="s">
        <v>12</v>
      </c>
      <c r="D200" s="1">
        <v>3030</v>
      </c>
      <c r="E200" s="1">
        <v>2620</v>
      </c>
      <c r="F200" s="2">
        <v>270</v>
      </c>
      <c r="G200" s="2" t="s">
        <v>129</v>
      </c>
      <c r="H200" s="1">
        <v>68510</v>
      </c>
      <c r="I200" s="1">
        <v>74430</v>
      </c>
    </row>
    <row r="201" spans="1:9" x14ac:dyDescent="0.3">
      <c r="A201" t="s">
        <v>168</v>
      </c>
      <c r="B201" t="s">
        <v>338</v>
      </c>
      <c r="C201" t="s">
        <v>103</v>
      </c>
      <c r="D201" s="1">
        <v>69160</v>
      </c>
      <c r="E201" s="1">
        <v>4810</v>
      </c>
      <c r="F201" s="2" t="s">
        <v>129</v>
      </c>
      <c r="G201" s="2" t="s">
        <v>129</v>
      </c>
      <c r="H201" s="2" t="s">
        <v>129</v>
      </c>
      <c r="I201" s="1">
        <v>73970</v>
      </c>
    </row>
    <row r="202" spans="1:9" x14ac:dyDescent="0.3">
      <c r="A202" t="s">
        <v>140</v>
      </c>
      <c r="B202" t="s">
        <v>380</v>
      </c>
      <c r="C202" t="s">
        <v>60</v>
      </c>
      <c r="D202" s="1">
        <v>59810</v>
      </c>
      <c r="E202" s="1">
        <v>10300</v>
      </c>
      <c r="F202" s="2">
        <v>870</v>
      </c>
      <c r="G202" s="2" t="s">
        <v>129</v>
      </c>
      <c r="H202" s="1">
        <v>1900</v>
      </c>
      <c r="I202" s="1">
        <v>72880</v>
      </c>
    </row>
    <row r="203" spans="1:9" x14ac:dyDescent="0.3">
      <c r="A203" t="s">
        <v>132</v>
      </c>
      <c r="B203" t="s">
        <v>219</v>
      </c>
      <c r="C203" t="s">
        <v>12</v>
      </c>
      <c r="D203" s="1">
        <v>48950</v>
      </c>
      <c r="E203" s="1">
        <v>14270</v>
      </c>
      <c r="F203" s="1">
        <v>1890</v>
      </c>
      <c r="G203" s="1">
        <v>7770</v>
      </c>
      <c r="H203" s="2" t="s">
        <v>129</v>
      </c>
      <c r="I203" s="1">
        <v>72880</v>
      </c>
    </row>
    <row r="204" spans="1:9" x14ac:dyDescent="0.3">
      <c r="A204" t="s">
        <v>143</v>
      </c>
      <c r="B204" t="s">
        <v>368</v>
      </c>
      <c r="C204" t="s">
        <v>114</v>
      </c>
      <c r="D204" s="1">
        <v>61520</v>
      </c>
      <c r="E204" s="2">
        <v>530</v>
      </c>
      <c r="F204" s="1">
        <v>1490</v>
      </c>
      <c r="G204" s="2" t="s">
        <v>129</v>
      </c>
      <c r="H204" s="1">
        <v>8580</v>
      </c>
      <c r="I204" s="1">
        <v>72120</v>
      </c>
    </row>
    <row r="205" spans="1:9" x14ac:dyDescent="0.3">
      <c r="A205" t="s">
        <v>161</v>
      </c>
      <c r="B205" t="s">
        <v>162</v>
      </c>
      <c r="C205" t="s">
        <v>24</v>
      </c>
      <c r="D205" s="1">
        <v>64230</v>
      </c>
      <c r="E205" s="1">
        <v>5280</v>
      </c>
      <c r="F205" s="1">
        <v>2410</v>
      </c>
      <c r="G205" s="2" t="s">
        <v>129</v>
      </c>
      <c r="H205" s="2" t="s">
        <v>129</v>
      </c>
      <c r="I205" s="1">
        <v>71920</v>
      </c>
    </row>
    <row r="206" spans="1:9" x14ac:dyDescent="0.3">
      <c r="A206" t="s">
        <v>140</v>
      </c>
      <c r="B206" t="s">
        <v>290</v>
      </c>
      <c r="C206" t="s">
        <v>88</v>
      </c>
      <c r="D206" s="1">
        <v>61720</v>
      </c>
      <c r="E206" s="1">
        <v>6560</v>
      </c>
      <c r="F206" s="2">
        <v>30</v>
      </c>
      <c r="G206" s="2" t="s">
        <v>129</v>
      </c>
      <c r="H206" s="1">
        <v>3320</v>
      </c>
      <c r="I206" s="1">
        <v>71630</v>
      </c>
    </row>
    <row r="207" spans="1:9" x14ac:dyDescent="0.3">
      <c r="A207" t="s">
        <v>140</v>
      </c>
      <c r="B207" t="s">
        <v>389</v>
      </c>
      <c r="C207" t="s">
        <v>121</v>
      </c>
      <c r="D207" s="1">
        <v>62660</v>
      </c>
      <c r="E207" s="1">
        <v>5010</v>
      </c>
      <c r="F207" s="2" t="s">
        <v>129</v>
      </c>
      <c r="G207" s="2" t="s">
        <v>129</v>
      </c>
      <c r="H207" s="1">
        <v>3100</v>
      </c>
      <c r="I207" s="1">
        <v>70770</v>
      </c>
    </row>
    <row r="208" spans="1:9" x14ac:dyDescent="0.3">
      <c r="A208" t="s">
        <v>371</v>
      </c>
      <c r="B208" t="s">
        <v>372</v>
      </c>
      <c r="C208" t="s">
        <v>116</v>
      </c>
      <c r="D208" s="1">
        <v>67480</v>
      </c>
      <c r="E208" s="1">
        <v>2020</v>
      </c>
      <c r="F208" s="2" t="s">
        <v>129</v>
      </c>
      <c r="G208" s="2" t="s">
        <v>129</v>
      </c>
      <c r="H208" s="2" t="s">
        <v>129</v>
      </c>
      <c r="I208" s="1">
        <v>69500</v>
      </c>
    </row>
    <row r="209" spans="1:9" x14ac:dyDescent="0.3">
      <c r="A209" t="s">
        <v>136</v>
      </c>
      <c r="B209" t="s">
        <v>288</v>
      </c>
      <c r="C209" t="s">
        <v>87</v>
      </c>
      <c r="D209" s="1">
        <v>69210</v>
      </c>
      <c r="E209" s="2" t="s">
        <v>129</v>
      </c>
      <c r="F209" s="2" t="s">
        <v>129</v>
      </c>
      <c r="G209" s="2" t="s">
        <v>129</v>
      </c>
      <c r="H209" s="2" t="s">
        <v>129</v>
      </c>
      <c r="I209" s="1">
        <v>69210</v>
      </c>
    </row>
    <row r="210" spans="1:9" x14ac:dyDescent="0.3">
      <c r="A210" t="s">
        <v>136</v>
      </c>
      <c r="B210" t="s">
        <v>190</v>
      </c>
      <c r="C210" t="s">
        <v>37</v>
      </c>
      <c r="D210" s="1">
        <v>64230</v>
      </c>
      <c r="E210" s="1">
        <v>2390</v>
      </c>
      <c r="F210" s="2" t="s">
        <v>129</v>
      </c>
      <c r="G210" s="2" t="s">
        <v>129</v>
      </c>
      <c r="H210" s="1">
        <v>1430</v>
      </c>
      <c r="I210" s="1">
        <v>68050</v>
      </c>
    </row>
    <row r="211" spans="1:9" x14ac:dyDescent="0.3">
      <c r="A211" t="s">
        <v>158</v>
      </c>
      <c r="B211" t="s">
        <v>225</v>
      </c>
      <c r="C211" t="s">
        <v>60</v>
      </c>
      <c r="D211" s="1">
        <v>52970</v>
      </c>
      <c r="E211" s="1">
        <v>9250</v>
      </c>
      <c r="F211" s="1">
        <v>4040</v>
      </c>
      <c r="G211" s="2" t="s">
        <v>129</v>
      </c>
      <c r="H211" s="2" t="s">
        <v>129</v>
      </c>
      <c r="I211" s="1">
        <v>66260</v>
      </c>
    </row>
    <row r="212" spans="1:9" x14ac:dyDescent="0.3">
      <c r="A212" t="s">
        <v>132</v>
      </c>
      <c r="B212" t="s">
        <v>227</v>
      </c>
      <c r="C212" t="s">
        <v>51</v>
      </c>
      <c r="D212" s="1">
        <v>52970</v>
      </c>
      <c r="E212" s="1">
        <v>10010</v>
      </c>
      <c r="F212" s="1">
        <v>2930</v>
      </c>
      <c r="G212" s="2" t="s">
        <v>129</v>
      </c>
      <c r="H212" s="2" t="s">
        <v>129</v>
      </c>
      <c r="I212" s="1">
        <v>65910</v>
      </c>
    </row>
    <row r="213" spans="1:9" x14ac:dyDescent="0.3">
      <c r="A213" t="s">
        <v>168</v>
      </c>
      <c r="B213" t="s">
        <v>347</v>
      </c>
      <c r="C213" t="s">
        <v>37</v>
      </c>
      <c r="D213" s="1">
        <v>64230</v>
      </c>
      <c r="E213" s="1">
        <v>1230</v>
      </c>
      <c r="F213" s="2">
        <v>290</v>
      </c>
      <c r="G213" s="2" t="s">
        <v>129</v>
      </c>
      <c r="H213" s="2" t="s">
        <v>129</v>
      </c>
      <c r="I213" s="1">
        <v>65750</v>
      </c>
    </row>
    <row r="214" spans="1:9" x14ac:dyDescent="0.3">
      <c r="A214" t="s">
        <v>158</v>
      </c>
      <c r="B214" t="s">
        <v>181</v>
      </c>
      <c r="C214" t="s">
        <v>37</v>
      </c>
      <c r="D214" s="1">
        <v>64230</v>
      </c>
      <c r="E214" s="1">
        <v>1480</v>
      </c>
      <c r="F214" s="2" t="s">
        <v>129</v>
      </c>
      <c r="G214" s="2" t="s">
        <v>129</v>
      </c>
      <c r="H214" s="2" t="s">
        <v>129</v>
      </c>
      <c r="I214" s="1">
        <v>65710</v>
      </c>
    </row>
    <row r="215" spans="1:9" x14ac:dyDescent="0.3">
      <c r="A215" t="s">
        <v>143</v>
      </c>
      <c r="B215" t="s">
        <v>296</v>
      </c>
      <c r="C215" t="s">
        <v>90</v>
      </c>
      <c r="D215" s="1">
        <v>62660</v>
      </c>
      <c r="E215" s="1">
        <v>2020</v>
      </c>
      <c r="F215" s="2" t="s">
        <v>129</v>
      </c>
      <c r="G215" s="2" t="s">
        <v>129</v>
      </c>
      <c r="H215" s="2" t="s">
        <v>129</v>
      </c>
      <c r="I215" s="1">
        <v>64680</v>
      </c>
    </row>
    <row r="216" spans="1:9" x14ac:dyDescent="0.3">
      <c r="A216" t="s">
        <v>161</v>
      </c>
      <c r="B216" t="s">
        <v>197</v>
      </c>
      <c r="C216" t="s">
        <v>49</v>
      </c>
      <c r="D216" s="1">
        <v>49710</v>
      </c>
      <c r="E216" s="1">
        <v>7460</v>
      </c>
      <c r="F216" s="1">
        <v>4080</v>
      </c>
      <c r="G216" s="2" t="s">
        <v>129</v>
      </c>
      <c r="H216" s="1">
        <v>2330</v>
      </c>
      <c r="I216" s="1">
        <v>63580</v>
      </c>
    </row>
    <row r="217" spans="1:9" x14ac:dyDescent="0.3">
      <c r="A217" t="s">
        <v>153</v>
      </c>
      <c r="B217" t="s">
        <v>246</v>
      </c>
      <c r="C217" t="s">
        <v>72</v>
      </c>
      <c r="D217" s="1">
        <v>55680</v>
      </c>
      <c r="E217" s="1">
        <v>5320</v>
      </c>
      <c r="F217" s="2">
        <v>700</v>
      </c>
      <c r="G217" s="2" t="s">
        <v>129</v>
      </c>
      <c r="H217" s="1">
        <v>1150</v>
      </c>
      <c r="I217" s="1">
        <v>62850</v>
      </c>
    </row>
    <row r="218" spans="1:9" x14ac:dyDescent="0.3">
      <c r="A218" t="s">
        <v>134</v>
      </c>
      <c r="B218" t="s">
        <v>198</v>
      </c>
      <c r="C218" t="s">
        <v>46</v>
      </c>
      <c r="D218" s="1">
        <v>58080</v>
      </c>
      <c r="E218" s="1">
        <v>3370</v>
      </c>
      <c r="F218" s="2" t="s">
        <v>129</v>
      </c>
      <c r="G218" s="2" t="s">
        <v>129</v>
      </c>
      <c r="H218" s="1">
        <v>1210</v>
      </c>
      <c r="I218" s="1">
        <v>62660</v>
      </c>
    </row>
    <row r="219" spans="1:9" x14ac:dyDescent="0.3">
      <c r="A219" t="s">
        <v>140</v>
      </c>
      <c r="B219" t="s">
        <v>317</v>
      </c>
      <c r="C219" t="s">
        <v>49</v>
      </c>
      <c r="D219" s="1">
        <v>49710</v>
      </c>
      <c r="E219" s="1">
        <v>9720</v>
      </c>
      <c r="F219" s="2" t="s">
        <v>129</v>
      </c>
      <c r="G219" s="2" t="s">
        <v>129</v>
      </c>
      <c r="H219" s="1">
        <v>3060</v>
      </c>
      <c r="I219" s="1">
        <v>62490</v>
      </c>
    </row>
    <row r="220" spans="1:9" x14ac:dyDescent="0.3">
      <c r="A220" t="s">
        <v>140</v>
      </c>
      <c r="B220" t="s">
        <v>223</v>
      </c>
      <c r="C220" t="s">
        <v>59</v>
      </c>
      <c r="D220" s="1">
        <v>60120</v>
      </c>
      <c r="E220" s="2" t="s">
        <v>129</v>
      </c>
      <c r="F220" s="2">
        <v>550</v>
      </c>
      <c r="G220" s="2" t="s">
        <v>129</v>
      </c>
      <c r="H220" s="1">
        <v>1530</v>
      </c>
      <c r="I220" s="1">
        <v>62200</v>
      </c>
    </row>
    <row r="221" spans="1:9" x14ac:dyDescent="0.3">
      <c r="A221" t="s">
        <v>143</v>
      </c>
      <c r="B221" t="s">
        <v>252</v>
      </c>
      <c r="C221" t="s">
        <v>73</v>
      </c>
      <c r="D221" s="1">
        <v>62080</v>
      </c>
      <c r="E221" s="2" t="s">
        <v>129</v>
      </c>
      <c r="F221" s="2" t="s">
        <v>129</v>
      </c>
      <c r="G221" s="2" t="s">
        <v>129</v>
      </c>
      <c r="H221" s="2" t="s">
        <v>129</v>
      </c>
      <c r="I221" s="1">
        <v>62080</v>
      </c>
    </row>
    <row r="222" spans="1:9" x14ac:dyDescent="0.3">
      <c r="A222" t="s">
        <v>134</v>
      </c>
      <c r="B222" t="s">
        <v>323</v>
      </c>
      <c r="C222" t="s">
        <v>51</v>
      </c>
      <c r="D222" s="1">
        <v>53070</v>
      </c>
      <c r="E222" s="1">
        <v>6530</v>
      </c>
      <c r="F222" s="1">
        <v>2090</v>
      </c>
      <c r="G222" s="2" t="s">
        <v>129</v>
      </c>
      <c r="H222" s="2" t="s">
        <v>129</v>
      </c>
      <c r="I222" s="1">
        <v>61690</v>
      </c>
    </row>
    <row r="223" spans="1:9" x14ac:dyDescent="0.3">
      <c r="A223" t="s">
        <v>156</v>
      </c>
      <c r="B223" t="s">
        <v>253</v>
      </c>
      <c r="C223" t="s">
        <v>75</v>
      </c>
      <c r="D223" s="1">
        <v>53950</v>
      </c>
      <c r="E223" s="1">
        <v>4750</v>
      </c>
      <c r="F223" s="1">
        <v>2370</v>
      </c>
      <c r="G223" s="2" t="s">
        <v>129</v>
      </c>
      <c r="H223" s="2" t="s">
        <v>129</v>
      </c>
      <c r="I223" s="1">
        <v>61070</v>
      </c>
    </row>
    <row r="224" spans="1:9" x14ac:dyDescent="0.3">
      <c r="A224" t="s">
        <v>143</v>
      </c>
      <c r="B224" t="s">
        <v>149</v>
      </c>
      <c r="C224" t="s">
        <v>17</v>
      </c>
      <c r="D224" s="1">
        <v>52710</v>
      </c>
      <c r="E224" s="1">
        <v>1130</v>
      </c>
      <c r="F224" s="1">
        <v>3700</v>
      </c>
      <c r="G224" s="2" t="s">
        <v>129</v>
      </c>
      <c r="H224" s="1">
        <v>3320</v>
      </c>
      <c r="I224" s="1">
        <v>60860</v>
      </c>
    </row>
    <row r="225" spans="1:9" x14ac:dyDescent="0.3">
      <c r="A225" t="s">
        <v>143</v>
      </c>
      <c r="B225" t="s">
        <v>184</v>
      </c>
      <c r="C225" t="s">
        <v>40</v>
      </c>
      <c r="D225" s="1">
        <v>57670</v>
      </c>
      <c r="E225" s="1">
        <v>2470</v>
      </c>
      <c r="F225" s="2">
        <v>20</v>
      </c>
      <c r="G225" s="2" t="s">
        <v>129</v>
      </c>
      <c r="H225" s="2" t="s">
        <v>129</v>
      </c>
      <c r="I225" s="1">
        <v>60160</v>
      </c>
    </row>
    <row r="226" spans="1:9" x14ac:dyDescent="0.3">
      <c r="A226" t="s">
        <v>130</v>
      </c>
      <c r="B226" t="s">
        <v>216</v>
      </c>
      <c r="C226" t="s">
        <v>40</v>
      </c>
      <c r="D226" s="1">
        <v>56770</v>
      </c>
      <c r="E226" s="1">
        <v>3370</v>
      </c>
      <c r="F226" s="2" t="s">
        <v>129</v>
      </c>
      <c r="G226" s="2" t="s">
        <v>129</v>
      </c>
      <c r="H226" s="2" t="s">
        <v>129</v>
      </c>
      <c r="I226" s="1">
        <v>60140</v>
      </c>
    </row>
    <row r="227" spans="1:9" x14ac:dyDescent="0.3">
      <c r="A227" t="s">
        <v>150</v>
      </c>
      <c r="B227" t="s">
        <v>349</v>
      </c>
      <c r="C227" t="s">
        <v>72</v>
      </c>
      <c r="D227" s="1">
        <v>56770</v>
      </c>
      <c r="E227" s="1">
        <v>2620</v>
      </c>
      <c r="F227" s="2" t="s">
        <v>129</v>
      </c>
      <c r="G227" s="2" t="s">
        <v>129</v>
      </c>
      <c r="H227" s="2">
        <v>680</v>
      </c>
      <c r="I227" s="1">
        <v>60070</v>
      </c>
    </row>
    <row r="228" spans="1:9" x14ac:dyDescent="0.3">
      <c r="A228" t="s">
        <v>145</v>
      </c>
      <c r="B228" t="s">
        <v>146</v>
      </c>
      <c r="C228" t="s">
        <v>16</v>
      </c>
      <c r="D228" s="1">
        <v>56770</v>
      </c>
      <c r="E228" s="1">
        <v>1040</v>
      </c>
      <c r="F228" s="2">
        <v>420</v>
      </c>
      <c r="G228" s="2" t="s">
        <v>129</v>
      </c>
      <c r="H228" s="1">
        <v>1080</v>
      </c>
      <c r="I228" s="1">
        <v>59310</v>
      </c>
    </row>
    <row r="229" spans="1:9" x14ac:dyDescent="0.3">
      <c r="A229" t="s">
        <v>153</v>
      </c>
      <c r="B229" t="s">
        <v>410</v>
      </c>
      <c r="C229" t="s">
        <v>49</v>
      </c>
      <c r="D229" s="1">
        <v>49710</v>
      </c>
      <c r="E229" s="1">
        <v>5120</v>
      </c>
      <c r="F229" s="1">
        <v>4240</v>
      </c>
      <c r="G229" s="2" t="s">
        <v>129</v>
      </c>
      <c r="H229" s="2">
        <v>180</v>
      </c>
      <c r="I229" s="1">
        <v>59250</v>
      </c>
    </row>
    <row r="230" spans="1:9" x14ac:dyDescent="0.3">
      <c r="A230" t="s">
        <v>153</v>
      </c>
      <c r="B230" t="s">
        <v>239</v>
      </c>
      <c r="C230" t="s">
        <v>59</v>
      </c>
      <c r="D230" s="1">
        <v>56190</v>
      </c>
      <c r="E230" s="2" t="s">
        <v>129</v>
      </c>
      <c r="F230" s="2">
        <v>500</v>
      </c>
      <c r="G230" s="2" t="s">
        <v>129</v>
      </c>
      <c r="H230" s="1">
        <v>2520</v>
      </c>
      <c r="I230" s="1">
        <v>59210</v>
      </c>
    </row>
    <row r="231" spans="1:9" x14ac:dyDescent="0.3">
      <c r="A231" t="s">
        <v>134</v>
      </c>
      <c r="B231" t="s">
        <v>177</v>
      </c>
      <c r="C231" t="s">
        <v>17</v>
      </c>
      <c r="D231" s="1">
        <v>52710</v>
      </c>
      <c r="E231" s="1">
        <v>3080</v>
      </c>
      <c r="F231" s="1">
        <v>2810</v>
      </c>
      <c r="G231" s="2" t="s">
        <v>129</v>
      </c>
      <c r="H231" s="2" t="s">
        <v>129</v>
      </c>
      <c r="I231" s="1">
        <v>58600</v>
      </c>
    </row>
    <row r="232" spans="1:9" x14ac:dyDescent="0.3">
      <c r="A232" t="s">
        <v>168</v>
      </c>
      <c r="B232" t="s">
        <v>364</v>
      </c>
      <c r="C232" t="s">
        <v>69</v>
      </c>
      <c r="D232" s="1">
        <v>56770</v>
      </c>
      <c r="E232" s="2">
        <v>670</v>
      </c>
      <c r="F232" s="2" t="s">
        <v>129</v>
      </c>
      <c r="G232" s="2" t="s">
        <v>129</v>
      </c>
      <c r="H232" s="1">
        <v>1060</v>
      </c>
      <c r="I232" s="1">
        <v>58500</v>
      </c>
    </row>
    <row r="233" spans="1:9" x14ac:dyDescent="0.3">
      <c r="A233" t="s">
        <v>158</v>
      </c>
      <c r="B233" t="s">
        <v>214</v>
      </c>
      <c r="C233" t="s">
        <v>32</v>
      </c>
      <c r="D233" s="1">
        <v>47690</v>
      </c>
      <c r="E233" s="1">
        <v>4530</v>
      </c>
      <c r="F233" s="1">
        <v>5930</v>
      </c>
      <c r="G233" s="2" t="s">
        <v>129</v>
      </c>
      <c r="H233" s="2" t="s">
        <v>129</v>
      </c>
      <c r="I233" s="1">
        <v>58150</v>
      </c>
    </row>
    <row r="234" spans="1:9" x14ac:dyDescent="0.3">
      <c r="A234" t="s">
        <v>134</v>
      </c>
      <c r="B234" t="s">
        <v>345</v>
      </c>
      <c r="C234" t="s">
        <v>106</v>
      </c>
      <c r="D234" s="1">
        <v>56770</v>
      </c>
      <c r="E234" s="1">
        <v>1350</v>
      </c>
      <c r="F234" s="2" t="s">
        <v>129</v>
      </c>
      <c r="G234" s="2" t="s">
        <v>129</v>
      </c>
      <c r="H234" s="2" t="s">
        <v>129</v>
      </c>
      <c r="I234" s="1">
        <v>58120</v>
      </c>
    </row>
    <row r="235" spans="1:9" x14ac:dyDescent="0.3">
      <c r="A235" t="s">
        <v>168</v>
      </c>
      <c r="B235" t="s">
        <v>331</v>
      </c>
      <c r="C235" t="s">
        <v>17</v>
      </c>
      <c r="D235" s="1">
        <v>52870</v>
      </c>
      <c r="E235" s="1">
        <v>2700</v>
      </c>
      <c r="F235" s="1">
        <v>1070</v>
      </c>
      <c r="G235" s="2" t="s">
        <v>129</v>
      </c>
      <c r="H235" s="1">
        <v>1140</v>
      </c>
      <c r="I235" s="1">
        <v>57780</v>
      </c>
    </row>
    <row r="236" spans="1:9" x14ac:dyDescent="0.3">
      <c r="A236" t="s">
        <v>134</v>
      </c>
      <c r="B236" t="s">
        <v>259</v>
      </c>
      <c r="C236" t="s">
        <v>32</v>
      </c>
      <c r="D236" s="1">
        <v>46920</v>
      </c>
      <c r="E236" s="1">
        <v>6400</v>
      </c>
      <c r="F236" s="1">
        <v>4380</v>
      </c>
      <c r="G236" s="2" t="s">
        <v>129</v>
      </c>
      <c r="H236" s="2" t="s">
        <v>129</v>
      </c>
      <c r="I236" s="1">
        <v>57700</v>
      </c>
    </row>
    <row r="237" spans="1:9" x14ac:dyDescent="0.3">
      <c r="A237" t="s">
        <v>156</v>
      </c>
      <c r="B237" t="s">
        <v>242</v>
      </c>
      <c r="C237" t="s">
        <v>69</v>
      </c>
      <c r="D237" s="1">
        <v>56770</v>
      </c>
      <c r="E237" s="2">
        <v>30</v>
      </c>
      <c r="F237" s="2" t="s">
        <v>129</v>
      </c>
      <c r="G237" s="2" t="s">
        <v>129</v>
      </c>
      <c r="H237" s="2">
        <v>880</v>
      </c>
      <c r="I237" s="1">
        <v>57680</v>
      </c>
    </row>
    <row r="238" spans="1:9" x14ac:dyDescent="0.3">
      <c r="A238" t="s">
        <v>161</v>
      </c>
      <c r="B238" t="s">
        <v>356</v>
      </c>
      <c r="C238" t="s">
        <v>105</v>
      </c>
      <c r="D238" s="1">
        <v>54030</v>
      </c>
      <c r="E238" s="1">
        <v>1900</v>
      </c>
      <c r="F238" s="2" t="s">
        <v>129</v>
      </c>
      <c r="G238" s="2" t="s">
        <v>129</v>
      </c>
      <c r="H238" s="1">
        <v>1360</v>
      </c>
      <c r="I238" s="1">
        <v>57290</v>
      </c>
    </row>
    <row r="239" spans="1:9" x14ac:dyDescent="0.3">
      <c r="A239" t="s">
        <v>130</v>
      </c>
      <c r="B239" t="s">
        <v>200</v>
      </c>
      <c r="C239" t="s">
        <v>49</v>
      </c>
      <c r="D239" s="1">
        <v>49710</v>
      </c>
      <c r="E239" s="1">
        <v>3760</v>
      </c>
      <c r="F239" s="1">
        <v>3670</v>
      </c>
      <c r="G239" s="2" t="s">
        <v>129</v>
      </c>
      <c r="H239" s="2" t="s">
        <v>129</v>
      </c>
      <c r="I239" s="1">
        <v>57140</v>
      </c>
    </row>
    <row r="240" spans="1:9" x14ac:dyDescent="0.3">
      <c r="A240" t="s">
        <v>138</v>
      </c>
      <c r="B240" t="s">
        <v>294</v>
      </c>
      <c r="C240" t="s">
        <v>18</v>
      </c>
      <c r="D240" s="1">
        <v>52710</v>
      </c>
      <c r="E240" s="1">
        <v>1130</v>
      </c>
      <c r="F240" s="1">
        <v>2600</v>
      </c>
      <c r="G240" s="2" t="s">
        <v>129</v>
      </c>
      <c r="H240" s="2" t="s">
        <v>129</v>
      </c>
      <c r="I240" s="1">
        <v>56440</v>
      </c>
    </row>
    <row r="241" spans="1:9" x14ac:dyDescent="0.3">
      <c r="A241" t="s">
        <v>142</v>
      </c>
      <c r="B241" t="s">
        <v>341</v>
      </c>
      <c r="C241" t="s">
        <v>105</v>
      </c>
      <c r="D241" s="1">
        <v>54030</v>
      </c>
      <c r="E241" s="1">
        <v>1200</v>
      </c>
      <c r="F241" s="2" t="s">
        <v>129</v>
      </c>
      <c r="G241" s="2" t="s">
        <v>129</v>
      </c>
      <c r="H241" s="2">
        <v>840</v>
      </c>
      <c r="I241" s="1">
        <v>56070</v>
      </c>
    </row>
    <row r="242" spans="1:9" x14ac:dyDescent="0.3">
      <c r="A242" t="s">
        <v>136</v>
      </c>
      <c r="B242" t="s">
        <v>180</v>
      </c>
      <c r="C242" t="s">
        <v>36</v>
      </c>
      <c r="D242" s="1">
        <v>14170</v>
      </c>
      <c r="E242" s="1">
        <v>9110</v>
      </c>
      <c r="F242" s="2">
        <v>260</v>
      </c>
      <c r="G242" s="2" t="s">
        <v>129</v>
      </c>
      <c r="H242" s="1">
        <v>31270</v>
      </c>
      <c r="I242" s="1">
        <v>54810</v>
      </c>
    </row>
    <row r="243" spans="1:9" x14ac:dyDescent="0.3">
      <c r="A243" t="s">
        <v>153</v>
      </c>
      <c r="B243" t="s">
        <v>406</v>
      </c>
      <c r="C243" t="s">
        <v>128</v>
      </c>
      <c r="D243" s="1">
        <v>51430</v>
      </c>
      <c r="E243" s="1">
        <v>1050</v>
      </c>
      <c r="F243" s="2" t="s">
        <v>129</v>
      </c>
      <c r="G243" s="2" t="s">
        <v>129</v>
      </c>
      <c r="H243" s="1">
        <v>2300</v>
      </c>
      <c r="I243" s="1">
        <v>54780</v>
      </c>
    </row>
    <row r="244" spans="1:9" x14ac:dyDescent="0.3">
      <c r="A244" t="s">
        <v>140</v>
      </c>
      <c r="B244" t="s">
        <v>250</v>
      </c>
      <c r="C244" t="s">
        <v>17</v>
      </c>
      <c r="D244" s="1">
        <v>52710</v>
      </c>
      <c r="E244" s="1">
        <v>1580</v>
      </c>
      <c r="F244" s="2">
        <v>410</v>
      </c>
      <c r="G244" s="2" t="s">
        <v>129</v>
      </c>
      <c r="H244" s="2" t="s">
        <v>129</v>
      </c>
      <c r="I244" s="1">
        <v>54700</v>
      </c>
    </row>
    <row r="245" spans="1:9" x14ac:dyDescent="0.3">
      <c r="A245" t="s">
        <v>132</v>
      </c>
      <c r="B245" t="s">
        <v>384</v>
      </c>
      <c r="C245" t="s">
        <v>105</v>
      </c>
      <c r="D245" s="1">
        <v>54030</v>
      </c>
      <c r="E245" s="2">
        <v>380</v>
      </c>
      <c r="F245" s="2" t="s">
        <v>129</v>
      </c>
      <c r="G245" s="2" t="s">
        <v>129</v>
      </c>
      <c r="H245" s="2" t="s">
        <v>129</v>
      </c>
      <c r="I245" s="1">
        <v>54410</v>
      </c>
    </row>
    <row r="246" spans="1:9" x14ac:dyDescent="0.3">
      <c r="A246" t="s">
        <v>134</v>
      </c>
      <c r="B246" t="s">
        <v>332</v>
      </c>
      <c r="C246" t="s">
        <v>17</v>
      </c>
      <c r="D246" s="1">
        <v>52710</v>
      </c>
      <c r="E246" s="2">
        <v>530</v>
      </c>
      <c r="F246" s="1">
        <v>1020</v>
      </c>
      <c r="G246" s="2" t="s">
        <v>129</v>
      </c>
      <c r="H246" s="2" t="s">
        <v>129</v>
      </c>
      <c r="I246" s="1">
        <v>54260</v>
      </c>
    </row>
    <row r="247" spans="1:9" x14ac:dyDescent="0.3">
      <c r="A247" t="s">
        <v>134</v>
      </c>
      <c r="B247" t="s">
        <v>344</v>
      </c>
      <c r="C247" t="s">
        <v>18</v>
      </c>
      <c r="D247" s="1">
        <v>52710</v>
      </c>
      <c r="E247" s="1">
        <v>1130</v>
      </c>
      <c r="F247" s="2" t="s">
        <v>129</v>
      </c>
      <c r="G247" s="2" t="s">
        <v>129</v>
      </c>
      <c r="H247" s="2" t="s">
        <v>129</v>
      </c>
      <c r="I247" s="1">
        <v>53840</v>
      </c>
    </row>
    <row r="248" spans="1:9" x14ac:dyDescent="0.3">
      <c r="A248" t="s">
        <v>168</v>
      </c>
      <c r="B248" t="s">
        <v>312</v>
      </c>
      <c r="C248" t="s">
        <v>17</v>
      </c>
      <c r="D248" s="1">
        <v>52710</v>
      </c>
      <c r="E248" s="1">
        <v>1050</v>
      </c>
      <c r="F248" s="2" t="s">
        <v>129</v>
      </c>
      <c r="G248" s="2" t="s">
        <v>129</v>
      </c>
      <c r="H248" s="2" t="s">
        <v>129</v>
      </c>
      <c r="I248" s="1">
        <v>53760</v>
      </c>
    </row>
    <row r="249" spans="1:9" x14ac:dyDescent="0.3">
      <c r="A249" t="s">
        <v>303</v>
      </c>
      <c r="B249" t="s">
        <v>398</v>
      </c>
      <c r="C249" t="s">
        <v>46</v>
      </c>
      <c r="D249" s="1">
        <v>50720</v>
      </c>
      <c r="E249" s="1">
        <v>2590</v>
      </c>
      <c r="F249" s="2" t="s">
        <v>129</v>
      </c>
      <c r="G249" s="2" t="s">
        <v>129</v>
      </c>
      <c r="H249" s="2" t="s">
        <v>129</v>
      </c>
      <c r="I249" s="1">
        <v>53310</v>
      </c>
    </row>
    <row r="250" spans="1:9" x14ac:dyDescent="0.3">
      <c r="A250" t="s">
        <v>176</v>
      </c>
      <c r="B250" t="s">
        <v>402</v>
      </c>
      <c r="C250" t="s">
        <v>125</v>
      </c>
      <c r="D250" s="1">
        <v>50170</v>
      </c>
      <c r="E250" s="1">
        <v>1120</v>
      </c>
      <c r="F250" s="1">
        <v>1180</v>
      </c>
      <c r="G250" s="2" t="s">
        <v>129</v>
      </c>
      <c r="H250" s="2" t="s">
        <v>129</v>
      </c>
      <c r="I250" s="1">
        <v>52470</v>
      </c>
    </row>
    <row r="251" spans="1:9" x14ac:dyDescent="0.3">
      <c r="A251" t="s">
        <v>233</v>
      </c>
      <c r="B251" t="s">
        <v>325</v>
      </c>
      <c r="C251" t="s">
        <v>98</v>
      </c>
      <c r="D251" s="1">
        <v>52340</v>
      </c>
      <c r="E251" s="2" t="s">
        <v>129</v>
      </c>
      <c r="F251" s="2" t="s">
        <v>129</v>
      </c>
      <c r="G251" s="2" t="s">
        <v>129</v>
      </c>
      <c r="H251" s="2" t="s">
        <v>129</v>
      </c>
      <c r="I251" s="1">
        <v>52340</v>
      </c>
    </row>
    <row r="252" spans="1:9" x14ac:dyDescent="0.3">
      <c r="A252" t="s">
        <v>138</v>
      </c>
      <c r="B252" t="s">
        <v>386</v>
      </c>
      <c r="C252" t="s">
        <v>40</v>
      </c>
      <c r="D252" s="1">
        <v>51690</v>
      </c>
      <c r="E252" s="2" t="s">
        <v>129</v>
      </c>
      <c r="F252" s="2" t="s">
        <v>129</v>
      </c>
      <c r="G252" s="2" t="s">
        <v>129</v>
      </c>
      <c r="H252" s="2" t="s">
        <v>129</v>
      </c>
      <c r="I252" s="1">
        <v>51690</v>
      </c>
    </row>
    <row r="253" spans="1:9" x14ac:dyDescent="0.3">
      <c r="A253" t="s">
        <v>130</v>
      </c>
      <c r="B253" t="s">
        <v>193</v>
      </c>
      <c r="C253" t="s">
        <v>46</v>
      </c>
      <c r="D253" s="1">
        <v>50520</v>
      </c>
      <c r="E253" s="2" t="s">
        <v>129</v>
      </c>
      <c r="F253" s="2">
        <v>90</v>
      </c>
      <c r="G253" s="2" t="s">
        <v>129</v>
      </c>
      <c r="H253" s="2" t="s">
        <v>129</v>
      </c>
      <c r="I253" s="1">
        <v>50610</v>
      </c>
    </row>
    <row r="254" spans="1:9" x14ac:dyDescent="0.3">
      <c r="A254" t="s">
        <v>130</v>
      </c>
      <c r="B254" t="s">
        <v>326</v>
      </c>
      <c r="C254" t="s">
        <v>46</v>
      </c>
      <c r="D254" s="1">
        <v>49960</v>
      </c>
      <c r="E254" s="2">
        <v>560</v>
      </c>
      <c r="F254" s="2" t="s">
        <v>129</v>
      </c>
      <c r="G254" s="2" t="s">
        <v>129</v>
      </c>
      <c r="H254" s="2" t="s">
        <v>129</v>
      </c>
      <c r="I254" s="1">
        <v>50520</v>
      </c>
    </row>
    <row r="255" spans="1:9" x14ac:dyDescent="0.3">
      <c r="A255" t="s">
        <v>132</v>
      </c>
      <c r="B255" t="s">
        <v>380</v>
      </c>
      <c r="C255" t="s">
        <v>46</v>
      </c>
      <c r="D255" s="1">
        <v>48980</v>
      </c>
      <c r="E255" s="2" t="s">
        <v>129</v>
      </c>
      <c r="F255" s="2" t="s">
        <v>129</v>
      </c>
      <c r="G255" s="2" t="s">
        <v>129</v>
      </c>
      <c r="H255" s="2" t="s">
        <v>129</v>
      </c>
      <c r="I255" s="1">
        <v>48980</v>
      </c>
    </row>
    <row r="256" spans="1:9" x14ac:dyDescent="0.3">
      <c r="A256" t="s">
        <v>142</v>
      </c>
      <c r="B256" t="s">
        <v>167</v>
      </c>
      <c r="C256" t="s">
        <v>28</v>
      </c>
      <c r="D256" s="1">
        <v>43260</v>
      </c>
      <c r="E256" s="1">
        <v>1580</v>
      </c>
      <c r="F256" s="2" t="s">
        <v>129</v>
      </c>
      <c r="G256" s="2" t="s">
        <v>129</v>
      </c>
      <c r="H256" s="2">
        <v>580</v>
      </c>
      <c r="I256" s="1">
        <v>45420</v>
      </c>
    </row>
    <row r="257" spans="1:9" x14ac:dyDescent="0.3">
      <c r="A257" t="s">
        <v>130</v>
      </c>
      <c r="B257" t="s">
        <v>237</v>
      </c>
      <c r="C257" t="s">
        <v>65</v>
      </c>
      <c r="D257" s="1">
        <v>45340</v>
      </c>
      <c r="E257" s="2" t="s">
        <v>129</v>
      </c>
      <c r="F257" s="2" t="s">
        <v>129</v>
      </c>
      <c r="G257" s="2" t="s">
        <v>129</v>
      </c>
      <c r="H257" s="2" t="s">
        <v>129</v>
      </c>
      <c r="I257" s="1">
        <v>45340</v>
      </c>
    </row>
    <row r="258" spans="1:9" x14ac:dyDescent="0.3">
      <c r="A258" t="s">
        <v>140</v>
      </c>
      <c r="B258" t="s">
        <v>174</v>
      </c>
      <c r="C258" t="s">
        <v>32</v>
      </c>
      <c r="D258" s="1">
        <v>37000</v>
      </c>
      <c r="E258" s="1">
        <v>5490</v>
      </c>
      <c r="F258" s="1">
        <v>2560</v>
      </c>
      <c r="G258" s="2" t="s">
        <v>129</v>
      </c>
      <c r="H258" s="2" t="s">
        <v>129</v>
      </c>
      <c r="I258" s="1">
        <v>45050</v>
      </c>
    </row>
    <row r="259" spans="1:9" x14ac:dyDescent="0.3">
      <c r="A259" t="s">
        <v>140</v>
      </c>
      <c r="B259" t="s">
        <v>408</v>
      </c>
      <c r="C259" t="s">
        <v>35</v>
      </c>
      <c r="D259" s="1">
        <v>35750</v>
      </c>
      <c r="E259" s="2" t="s">
        <v>129</v>
      </c>
      <c r="F259" s="2" t="s">
        <v>129</v>
      </c>
      <c r="G259" s="2" t="s">
        <v>129</v>
      </c>
      <c r="H259" s="1">
        <v>7780</v>
      </c>
      <c r="I259" s="1">
        <v>43530</v>
      </c>
    </row>
    <row r="260" spans="1:9" x14ac:dyDescent="0.3">
      <c r="A260" t="s">
        <v>158</v>
      </c>
      <c r="B260" t="s">
        <v>159</v>
      </c>
      <c r="C260" t="s">
        <v>22</v>
      </c>
      <c r="D260" s="1">
        <v>41430</v>
      </c>
      <c r="E260" s="2" t="s">
        <v>129</v>
      </c>
      <c r="F260" s="1">
        <v>1800</v>
      </c>
      <c r="G260" s="2" t="s">
        <v>129</v>
      </c>
      <c r="H260" s="2" t="s">
        <v>129</v>
      </c>
      <c r="I260" s="1">
        <v>43230</v>
      </c>
    </row>
    <row r="261" spans="1:9" x14ac:dyDescent="0.3">
      <c r="A261" t="s">
        <v>150</v>
      </c>
      <c r="B261" t="s">
        <v>151</v>
      </c>
      <c r="C261" t="s">
        <v>18</v>
      </c>
      <c r="D261" s="1">
        <v>38920</v>
      </c>
      <c r="E261" s="1">
        <v>1690</v>
      </c>
      <c r="F261" s="2">
        <v>210</v>
      </c>
      <c r="G261" s="2" t="s">
        <v>129</v>
      </c>
      <c r="H261" s="2">
        <v>110</v>
      </c>
      <c r="I261" s="1">
        <v>40930</v>
      </c>
    </row>
    <row r="262" spans="1:9" x14ac:dyDescent="0.3">
      <c r="A262" t="s">
        <v>143</v>
      </c>
      <c r="B262" t="s">
        <v>399</v>
      </c>
      <c r="C262" t="s">
        <v>101</v>
      </c>
      <c r="D262" s="1">
        <v>40030</v>
      </c>
      <c r="E262" s="2">
        <v>890</v>
      </c>
      <c r="F262" s="2" t="s">
        <v>129</v>
      </c>
      <c r="G262" s="2" t="s">
        <v>129</v>
      </c>
      <c r="H262" s="2" t="s">
        <v>129</v>
      </c>
      <c r="I262" s="1">
        <v>40920</v>
      </c>
    </row>
    <row r="263" spans="1:9" x14ac:dyDescent="0.3">
      <c r="A263" t="s">
        <v>134</v>
      </c>
      <c r="B263" t="s">
        <v>354</v>
      </c>
      <c r="C263" t="s">
        <v>109</v>
      </c>
      <c r="D263" s="1">
        <v>10340</v>
      </c>
      <c r="E263" s="2">
        <v>120</v>
      </c>
      <c r="F263" s="2">
        <v>320</v>
      </c>
      <c r="G263" s="2" t="s">
        <v>129</v>
      </c>
      <c r="H263" s="1">
        <v>21780</v>
      </c>
      <c r="I263" s="1">
        <v>32560</v>
      </c>
    </row>
    <row r="264" spans="1:9" x14ac:dyDescent="0.3">
      <c r="A264" t="s">
        <v>156</v>
      </c>
      <c r="B264" t="s">
        <v>244</v>
      </c>
      <c r="C264" t="s">
        <v>70</v>
      </c>
      <c r="D264" s="1">
        <v>30530</v>
      </c>
      <c r="E264" s="2" t="s">
        <v>129</v>
      </c>
      <c r="F264" s="2" t="s">
        <v>129</v>
      </c>
      <c r="G264" s="2" t="s">
        <v>129</v>
      </c>
      <c r="H264" s="1">
        <v>1860</v>
      </c>
      <c r="I264" s="1">
        <v>32390</v>
      </c>
    </row>
    <row r="265" spans="1:9" x14ac:dyDescent="0.3">
      <c r="A265" t="s">
        <v>130</v>
      </c>
      <c r="B265" t="s">
        <v>361</v>
      </c>
      <c r="C265" t="s">
        <v>112</v>
      </c>
      <c r="D265" s="1">
        <v>27980</v>
      </c>
      <c r="E265" s="2">
        <v>240</v>
      </c>
      <c r="F265" s="2">
        <v>500</v>
      </c>
      <c r="G265" s="2" t="s">
        <v>129</v>
      </c>
      <c r="H265" s="2" t="s">
        <v>129</v>
      </c>
      <c r="I265" s="1">
        <v>28720</v>
      </c>
    </row>
    <row r="266" spans="1:9" x14ac:dyDescent="0.3">
      <c r="A266" t="s">
        <v>168</v>
      </c>
      <c r="B266" t="s">
        <v>357</v>
      </c>
      <c r="C266" t="s">
        <v>111</v>
      </c>
      <c r="D266" s="1">
        <v>24480</v>
      </c>
      <c r="E266" s="2">
        <v>260</v>
      </c>
      <c r="F266" s="2" t="s">
        <v>129</v>
      </c>
      <c r="G266" s="2" t="s">
        <v>129</v>
      </c>
      <c r="H266" s="2">
        <v>340</v>
      </c>
      <c r="I266" s="1">
        <v>25080</v>
      </c>
    </row>
    <row r="267" spans="1:9" x14ac:dyDescent="0.3">
      <c r="A267" t="s">
        <v>158</v>
      </c>
      <c r="B267" t="s">
        <v>189</v>
      </c>
      <c r="C267" t="s">
        <v>91</v>
      </c>
      <c r="D267" s="1">
        <v>23320</v>
      </c>
      <c r="E267" s="1">
        <v>1000</v>
      </c>
      <c r="F267" s="2" t="s">
        <v>129</v>
      </c>
      <c r="G267" s="2" t="s">
        <v>129</v>
      </c>
      <c r="H267" s="2">
        <v>340</v>
      </c>
      <c r="I267" s="1">
        <v>24660</v>
      </c>
    </row>
    <row r="268" spans="1:9" x14ac:dyDescent="0.3">
      <c r="A268" t="s">
        <v>143</v>
      </c>
      <c r="B268" t="s">
        <v>275</v>
      </c>
      <c r="C268" t="s">
        <v>56</v>
      </c>
      <c r="D268" s="1">
        <v>5200</v>
      </c>
      <c r="E268" s="1">
        <v>1390</v>
      </c>
      <c r="F268" s="1">
        <v>3420</v>
      </c>
      <c r="G268" s="2" t="s">
        <v>129</v>
      </c>
      <c r="H268" s="1">
        <v>14140</v>
      </c>
      <c r="I268" s="1">
        <v>24150</v>
      </c>
    </row>
    <row r="269" spans="1:9" x14ac:dyDescent="0.3">
      <c r="A269" t="s">
        <v>176</v>
      </c>
      <c r="B269" t="s">
        <v>305</v>
      </c>
      <c r="C269" t="s">
        <v>91</v>
      </c>
      <c r="D269" s="1">
        <v>20140</v>
      </c>
      <c r="E269" s="2">
        <v>310</v>
      </c>
      <c r="F269" s="2" t="s">
        <v>129</v>
      </c>
      <c r="G269" s="2" t="s">
        <v>129</v>
      </c>
      <c r="H269" s="2" t="s">
        <v>129</v>
      </c>
      <c r="I269" s="1">
        <v>20450</v>
      </c>
    </row>
    <row r="270" spans="1:9" x14ac:dyDescent="0.3">
      <c r="A270" t="s">
        <v>138</v>
      </c>
      <c r="B270" t="s">
        <v>400</v>
      </c>
      <c r="C270" t="s">
        <v>92</v>
      </c>
      <c r="D270" s="1">
        <v>20050</v>
      </c>
      <c r="E270" s="2" t="s">
        <v>129</v>
      </c>
      <c r="F270" s="2" t="s">
        <v>129</v>
      </c>
      <c r="G270" s="2" t="s">
        <v>129</v>
      </c>
      <c r="H270" s="2" t="s">
        <v>129</v>
      </c>
      <c r="I270" s="1">
        <v>20050</v>
      </c>
    </row>
    <row r="271" spans="1:9" x14ac:dyDescent="0.3">
      <c r="A271" t="s">
        <v>136</v>
      </c>
      <c r="B271" t="s">
        <v>342</v>
      </c>
      <c r="C271" t="s">
        <v>84</v>
      </c>
      <c r="D271" s="1">
        <v>18320</v>
      </c>
      <c r="E271" s="2" t="s">
        <v>129</v>
      </c>
      <c r="F271" s="2" t="s">
        <v>129</v>
      </c>
      <c r="G271" s="2" t="s">
        <v>129</v>
      </c>
      <c r="H271" s="2" t="s">
        <v>129</v>
      </c>
      <c r="I271" s="1">
        <v>18320</v>
      </c>
    </row>
    <row r="272" spans="1:9" x14ac:dyDescent="0.3">
      <c r="A272" t="s">
        <v>132</v>
      </c>
      <c r="B272" t="s">
        <v>359</v>
      </c>
      <c r="C272" t="s">
        <v>91</v>
      </c>
      <c r="D272" s="1">
        <v>3630</v>
      </c>
      <c r="E272" s="2">
        <v>180</v>
      </c>
      <c r="F272" s="2" t="s">
        <v>129</v>
      </c>
      <c r="G272" s="2" t="s">
        <v>129</v>
      </c>
      <c r="H272" s="1">
        <v>11250</v>
      </c>
      <c r="I272" s="1">
        <v>15060</v>
      </c>
    </row>
    <row r="273" spans="1:9" x14ac:dyDescent="0.3">
      <c r="A273" t="s">
        <v>138</v>
      </c>
      <c r="B273" t="s">
        <v>335</v>
      </c>
      <c r="C273" t="s">
        <v>101</v>
      </c>
      <c r="D273" s="1">
        <v>14050</v>
      </c>
      <c r="E273" s="2" t="s">
        <v>129</v>
      </c>
      <c r="F273" s="2" t="s">
        <v>129</v>
      </c>
      <c r="G273" s="2" t="s">
        <v>129</v>
      </c>
      <c r="H273" s="2">
        <v>770</v>
      </c>
      <c r="I273" s="1">
        <v>14820</v>
      </c>
    </row>
    <row r="274" spans="1:9" x14ac:dyDescent="0.3">
      <c r="A274" t="s">
        <v>136</v>
      </c>
      <c r="B274" t="s">
        <v>404</v>
      </c>
      <c r="C274" t="s">
        <v>126</v>
      </c>
      <c r="D274" s="1">
        <v>2350</v>
      </c>
      <c r="E274" s="2">
        <v>80</v>
      </c>
      <c r="F274" s="2" t="s">
        <v>129</v>
      </c>
      <c r="G274" s="2" t="s">
        <v>129</v>
      </c>
      <c r="H274" s="1">
        <v>12090</v>
      </c>
      <c r="I274" s="1">
        <v>14520</v>
      </c>
    </row>
    <row r="275" spans="1:9" x14ac:dyDescent="0.3">
      <c r="A275" t="s">
        <v>205</v>
      </c>
      <c r="B275" t="s">
        <v>353</v>
      </c>
      <c r="C275" t="s">
        <v>70</v>
      </c>
      <c r="D275" s="1">
        <v>12930</v>
      </c>
      <c r="E275" s="2" t="s">
        <v>129</v>
      </c>
      <c r="F275" s="2" t="s">
        <v>129</v>
      </c>
      <c r="G275" s="2" t="s">
        <v>129</v>
      </c>
      <c r="H275" s="2" t="s">
        <v>129</v>
      </c>
      <c r="I275" s="1">
        <v>12930</v>
      </c>
    </row>
    <row r="276" spans="1:9" x14ac:dyDescent="0.3">
      <c r="A276" t="s">
        <v>132</v>
      </c>
      <c r="B276" t="s">
        <v>278</v>
      </c>
      <c r="C276" t="s">
        <v>84</v>
      </c>
      <c r="D276" s="1">
        <v>10660</v>
      </c>
      <c r="E276" s="2" t="s">
        <v>129</v>
      </c>
      <c r="F276" s="2" t="s">
        <v>129</v>
      </c>
      <c r="G276" s="2" t="s">
        <v>129</v>
      </c>
      <c r="H276" s="2" t="s">
        <v>129</v>
      </c>
      <c r="I276" s="1">
        <v>10660</v>
      </c>
    </row>
    <row r="277" spans="1:9" x14ac:dyDescent="0.3">
      <c r="A277" t="s">
        <v>136</v>
      </c>
      <c r="B277" t="s">
        <v>307</v>
      </c>
      <c r="C277" t="s">
        <v>92</v>
      </c>
      <c r="D277" s="1">
        <v>10100</v>
      </c>
      <c r="E277" s="2" t="s">
        <v>129</v>
      </c>
      <c r="F277" s="2" t="s">
        <v>129</v>
      </c>
      <c r="G277" s="2" t="s">
        <v>129</v>
      </c>
      <c r="H277" s="2" t="s">
        <v>129</v>
      </c>
      <c r="I277" s="1">
        <v>10100</v>
      </c>
    </row>
    <row r="278" spans="1:9" x14ac:dyDescent="0.3">
      <c r="A278" t="s">
        <v>150</v>
      </c>
      <c r="B278" t="s">
        <v>222</v>
      </c>
      <c r="C278" t="s">
        <v>14</v>
      </c>
      <c r="D278" s="1">
        <v>8640</v>
      </c>
      <c r="E278" s="2" t="s">
        <v>129</v>
      </c>
      <c r="F278" s="2" t="s">
        <v>129</v>
      </c>
      <c r="G278" s="2" t="s">
        <v>129</v>
      </c>
      <c r="H278" s="2" t="s">
        <v>129</v>
      </c>
      <c r="I278" s="1">
        <v>8640</v>
      </c>
    </row>
    <row r="279" spans="1:9" x14ac:dyDescent="0.3">
      <c r="A279" t="s">
        <v>153</v>
      </c>
      <c r="B279" t="s">
        <v>228</v>
      </c>
      <c r="C279" t="s">
        <v>14</v>
      </c>
      <c r="D279" s="1">
        <v>8640</v>
      </c>
      <c r="E279" s="2" t="s">
        <v>129</v>
      </c>
      <c r="F279" s="2" t="s">
        <v>129</v>
      </c>
      <c r="G279" s="2" t="s">
        <v>129</v>
      </c>
      <c r="H279" s="2" t="s">
        <v>129</v>
      </c>
      <c r="I279" s="1">
        <v>8640</v>
      </c>
    </row>
    <row r="280" spans="1:9" x14ac:dyDescent="0.3">
      <c r="A280" t="s">
        <v>136</v>
      </c>
      <c r="B280" t="s">
        <v>262</v>
      </c>
      <c r="C280" t="s">
        <v>29</v>
      </c>
      <c r="D280" s="1">
        <v>8640</v>
      </c>
      <c r="E280" s="2" t="s">
        <v>129</v>
      </c>
      <c r="F280" s="2" t="s">
        <v>129</v>
      </c>
      <c r="G280" s="2" t="s">
        <v>129</v>
      </c>
      <c r="H280" s="2" t="s">
        <v>129</v>
      </c>
      <c r="I280" s="1">
        <v>8640</v>
      </c>
    </row>
    <row r="281" spans="1:9" x14ac:dyDescent="0.3">
      <c r="A281" t="s">
        <v>134</v>
      </c>
      <c r="B281" t="s">
        <v>319</v>
      </c>
      <c r="C281" t="s">
        <v>65</v>
      </c>
      <c r="D281" s="1">
        <v>5210</v>
      </c>
      <c r="E281" s="2" t="s">
        <v>129</v>
      </c>
      <c r="F281" s="2" t="s">
        <v>129</v>
      </c>
      <c r="G281" s="2" t="s">
        <v>129</v>
      </c>
      <c r="H281" s="1">
        <v>2500</v>
      </c>
      <c r="I281" s="1">
        <v>7710</v>
      </c>
    </row>
    <row r="282" spans="1:9" x14ac:dyDescent="0.3">
      <c r="A282" t="s">
        <v>140</v>
      </c>
      <c r="B282" t="s">
        <v>141</v>
      </c>
      <c r="C282" t="s">
        <v>14</v>
      </c>
      <c r="D282" s="1">
        <v>7220</v>
      </c>
      <c r="E282" s="2" t="s">
        <v>129</v>
      </c>
      <c r="F282" s="2" t="s">
        <v>129</v>
      </c>
      <c r="G282" s="2" t="s">
        <v>129</v>
      </c>
      <c r="H282" s="2" t="s">
        <v>129</v>
      </c>
      <c r="I282" s="1">
        <v>7220</v>
      </c>
    </row>
    <row r="283" spans="1:9" x14ac:dyDescent="0.3">
      <c r="A283" t="s">
        <v>143</v>
      </c>
      <c r="B283" t="s">
        <v>218</v>
      </c>
      <c r="C283" t="s">
        <v>14</v>
      </c>
      <c r="D283" s="1">
        <v>7220</v>
      </c>
      <c r="E283" s="2" t="s">
        <v>129</v>
      </c>
      <c r="F283" s="2" t="s">
        <v>129</v>
      </c>
      <c r="G283" s="2" t="s">
        <v>129</v>
      </c>
      <c r="H283" s="2" t="s">
        <v>129</v>
      </c>
      <c r="I283" s="1">
        <v>7220</v>
      </c>
    </row>
    <row r="284" spans="1:9" x14ac:dyDescent="0.3">
      <c r="A284" t="s">
        <v>158</v>
      </c>
      <c r="B284" t="s">
        <v>350</v>
      </c>
      <c r="C284" t="s">
        <v>12</v>
      </c>
      <c r="D284" s="1">
        <v>5160</v>
      </c>
      <c r="E284" s="2">
        <v>340</v>
      </c>
      <c r="F284" s="2" t="s">
        <v>129</v>
      </c>
      <c r="G284" s="2" t="s">
        <v>129</v>
      </c>
      <c r="H284" s="2" t="s">
        <v>129</v>
      </c>
      <c r="I284" s="1">
        <v>5500</v>
      </c>
    </row>
    <row r="285" spans="1:9" x14ac:dyDescent="0.3">
      <c r="A285" t="s">
        <v>143</v>
      </c>
      <c r="B285" t="s">
        <v>277</v>
      </c>
      <c r="C285" t="s">
        <v>32</v>
      </c>
      <c r="D285" s="1">
        <v>3210</v>
      </c>
      <c r="E285" s="2">
        <v>380</v>
      </c>
      <c r="F285" s="2" t="s">
        <v>129</v>
      </c>
      <c r="G285" s="2" t="s">
        <v>129</v>
      </c>
      <c r="H285" s="2">
        <v>700</v>
      </c>
      <c r="I285" s="1">
        <v>4290</v>
      </c>
    </row>
    <row r="286" spans="1:9" x14ac:dyDescent="0.3">
      <c r="A286" t="s">
        <v>140</v>
      </c>
      <c r="B286" t="s">
        <v>163</v>
      </c>
      <c r="C286" t="s">
        <v>14</v>
      </c>
      <c r="D286" s="1">
        <v>3630</v>
      </c>
      <c r="E286" s="2" t="s">
        <v>129</v>
      </c>
      <c r="F286" s="2" t="s">
        <v>129</v>
      </c>
      <c r="G286" s="2" t="s">
        <v>129</v>
      </c>
      <c r="H286" s="2" t="s">
        <v>129</v>
      </c>
      <c r="I286" s="1">
        <v>3630</v>
      </c>
    </row>
    <row r="287" spans="1:9" x14ac:dyDescent="0.3">
      <c r="A287" t="s">
        <v>142</v>
      </c>
      <c r="B287" t="s">
        <v>170</v>
      </c>
      <c r="C287" t="s">
        <v>29</v>
      </c>
      <c r="D287" s="1">
        <v>2910</v>
      </c>
      <c r="E287" s="2" t="s">
        <v>129</v>
      </c>
      <c r="F287" s="2" t="s">
        <v>129</v>
      </c>
      <c r="G287" s="2" t="s">
        <v>129</v>
      </c>
      <c r="H287" s="2" t="s">
        <v>129</v>
      </c>
      <c r="I287" s="1">
        <v>2910</v>
      </c>
    </row>
    <row r="288" spans="1:9" x14ac:dyDescent="0.3">
      <c r="A288" t="s">
        <v>136</v>
      </c>
      <c r="B288" t="s">
        <v>257</v>
      </c>
      <c r="C288" t="s">
        <v>12</v>
      </c>
      <c r="D288" s="1">
        <v>2750</v>
      </c>
      <c r="E288" s="2" t="s">
        <v>129</v>
      </c>
      <c r="F288" s="2">
        <v>30</v>
      </c>
      <c r="G288" s="2" t="s">
        <v>129</v>
      </c>
      <c r="H288" s="2" t="s">
        <v>129</v>
      </c>
      <c r="I288" s="1">
        <v>2780</v>
      </c>
    </row>
    <row r="289" spans="1:9" x14ac:dyDescent="0.3">
      <c r="A289" t="s">
        <v>138</v>
      </c>
      <c r="B289" t="s">
        <v>172</v>
      </c>
      <c r="C289" t="s">
        <v>31</v>
      </c>
      <c r="D289" s="2">
        <v>200</v>
      </c>
      <c r="E289" s="2" t="s">
        <v>129</v>
      </c>
      <c r="F289" s="2" t="s">
        <v>129</v>
      </c>
      <c r="G289" s="2" t="s">
        <v>129</v>
      </c>
      <c r="H289" s="2" t="s">
        <v>129</v>
      </c>
      <c r="I289" s="2">
        <v>200</v>
      </c>
    </row>
  </sheetData>
  <sortState ref="A9:I289">
    <sortCondition descending="1" ref="I9:I289"/>
    <sortCondition descending="1" ref="D9:D289"/>
    <sortCondition ref="C9:C289"/>
    <sortCondition ref="B9:B289"/>
    <sortCondition ref="A9:A28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9"/>
  <sheetViews>
    <sheetView workbookViewId="0"/>
  </sheetViews>
  <sheetFormatPr defaultRowHeight="14.4" x14ac:dyDescent="0.3"/>
  <cols>
    <col min="1" max="1" width="4.88671875" customWidth="1"/>
    <col min="2" max="2" width="22.33203125" bestFit="1" customWidth="1"/>
    <col min="3" max="3" width="33.21875" bestFit="1" customWidth="1"/>
    <col min="4" max="4" width="14.44140625" bestFit="1" customWidth="1"/>
    <col min="5" max="5" width="12.44140625" bestFit="1" customWidth="1"/>
    <col min="6" max="6" width="8.5546875" bestFit="1" customWidth="1"/>
    <col min="7" max="7" width="18.77734375" bestFit="1" customWidth="1"/>
    <col min="8" max="8" width="11.88671875" bestFit="1" customWidth="1"/>
    <col min="9" max="9" width="12.44140625" bestFit="1" customWidth="1"/>
  </cols>
  <sheetData>
    <row r="1" spans="1:9" x14ac:dyDescent="0.3">
      <c r="A1" s="3" t="s">
        <v>0</v>
      </c>
    </row>
    <row r="2" spans="1:9" x14ac:dyDescent="0.3">
      <c r="A2" s="3" t="s">
        <v>1</v>
      </c>
    </row>
    <row r="4" spans="1:9" x14ac:dyDescent="0.3">
      <c r="A4" s="3" t="s">
        <v>415</v>
      </c>
    </row>
    <row r="5" spans="1:9" x14ac:dyDescent="0.3">
      <c r="A5" t="s">
        <v>414</v>
      </c>
    </row>
    <row r="8" spans="1:9" x14ac:dyDescent="0.3">
      <c r="A8" s="3" t="s">
        <v>412</v>
      </c>
      <c r="B8" s="3" t="s">
        <v>413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</row>
    <row r="9" spans="1:9" x14ac:dyDescent="0.3">
      <c r="A9" t="s">
        <v>130</v>
      </c>
      <c r="B9" t="s">
        <v>131</v>
      </c>
      <c r="C9" t="s">
        <v>9</v>
      </c>
      <c r="D9" s="1">
        <v>125240</v>
      </c>
      <c r="E9" s="2" t="s">
        <v>129</v>
      </c>
      <c r="F9" s="2">
        <v>310</v>
      </c>
      <c r="G9" s="2" t="s">
        <v>129</v>
      </c>
      <c r="H9" s="2" t="s">
        <v>129</v>
      </c>
      <c r="I9" s="1">
        <v>125550</v>
      </c>
    </row>
    <row r="10" spans="1:9" x14ac:dyDescent="0.3">
      <c r="A10" t="s">
        <v>132</v>
      </c>
      <c r="B10" t="s">
        <v>133</v>
      </c>
      <c r="C10" t="s">
        <v>10</v>
      </c>
      <c r="D10" s="1">
        <v>81870</v>
      </c>
      <c r="E10" s="1">
        <v>32800</v>
      </c>
      <c r="F10" s="1">
        <v>25700</v>
      </c>
      <c r="G10" s="2" t="s">
        <v>129</v>
      </c>
      <c r="H10" s="2" t="s">
        <v>129</v>
      </c>
      <c r="I10" s="1">
        <v>140370</v>
      </c>
    </row>
    <row r="11" spans="1:9" x14ac:dyDescent="0.3">
      <c r="A11" t="s">
        <v>134</v>
      </c>
      <c r="B11" t="s">
        <v>135</v>
      </c>
      <c r="C11" t="s">
        <v>11</v>
      </c>
      <c r="D11" s="1">
        <v>74480</v>
      </c>
      <c r="E11" s="1">
        <v>1600</v>
      </c>
      <c r="F11" s="2" t="s">
        <v>129</v>
      </c>
      <c r="G11" s="2" t="s">
        <v>129</v>
      </c>
      <c r="H11" s="2" t="s">
        <v>129</v>
      </c>
      <c r="I11" s="1">
        <v>76080</v>
      </c>
    </row>
    <row r="12" spans="1:9" x14ac:dyDescent="0.3">
      <c r="A12" t="s">
        <v>136</v>
      </c>
      <c r="B12" t="s">
        <v>137</v>
      </c>
      <c r="C12" t="s">
        <v>12</v>
      </c>
      <c r="D12" s="1">
        <v>78870</v>
      </c>
      <c r="E12" s="1">
        <v>40340</v>
      </c>
      <c r="F12" s="1">
        <v>6210</v>
      </c>
      <c r="G12" s="2" t="s">
        <v>129</v>
      </c>
      <c r="H12" s="2" t="s">
        <v>129</v>
      </c>
      <c r="I12" s="1">
        <v>125420</v>
      </c>
    </row>
    <row r="13" spans="1:9" x14ac:dyDescent="0.3">
      <c r="A13" t="s">
        <v>138</v>
      </c>
      <c r="B13" t="s">
        <v>139</v>
      </c>
      <c r="C13" t="s">
        <v>13</v>
      </c>
      <c r="D13" s="1">
        <v>74480</v>
      </c>
      <c r="E13" s="1">
        <v>1040</v>
      </c>
      <c r="F13" s="1">
        <v>9970</v>
      </c>
      <c r="G13" s="2" t="s">
        <v>129</v>
      </c>
      <c r="H13" s="2" t="s">
        <v>129</v>
      </c>
      <c r="I13" s="1">
        <v>85490</v>
      </c>
    </row>
    <row r="14" spans="1:9" x14ac:dyDescent="0.3">
      <c r="A14" t="s">
        <v>140</v>
      </c>
      <c r="B14" t="s">
        <v>141</v>
      </c>
      <c r="C14" t="s">
        <v>14</v>
      </c>
      <c r="D14" s="1">
        <v>7220</v>
      </c>
      <c r="E14" s="2" t="s">
        <v>129</v>
      </c>
      <c r="F14" s="2" t="s">
        <v>129</v>
      </c>
      <c r="G14" s="2" t="s">
        <v>129</v>
      </c>
      <c r="H14" s="2" t="s">
        <v>129</v>
      </c>
      <c r="I14" s="1">
        <v>7220</v>
      </c>
    </row>
    <row r="15" spans="1:9" x14ac:dyDescent="0.3">
      <c r="A15" t="s">
        <v>142</v>
      </c>
      <c r="B15" t="s">
        <v>141</v>
      </c>
      <c r="C15" t="s">
        <v>12</v>
      </c>
      <c r="D15" s="1">
        <v>78870</v>
      </c>
      <c r="E15" s="1">
        <v>24100</v>
      </c>
      <c r="F15" s="1">
        <v>22380</v>
      </c>
      <c r="G15" s="2" t="s">
        <v>129</v>
      </c>
      <c r="H15" s="2" t="s">
        <v>129</v>
      </c>
      <c r="I15" s="1">
        <v>125350</v>
      </c>
    </row>
    <row r="16" spans="1:9" x14ac:dyDescent="0.3">
      <c r="A16" t="s">
        <v>143</v>
      </c>
      <c r="B16" t="s">
        <v>144</v>
      </c>
      <c r="C16" t="s">
        <v>15</v>
      </c>
      <c r="D16" s="1">
        <v>74580</v>
      </c>
      <c r="E16" s="2">
        <v>800</v>
      </c>
      <c r="F16" s="2">
        <v>30</v>
      </c>
      <c r="G16" s="1">
        <v>13720</v>
      </c>
      <c r="H16" s="2" t="s">
        <v>129</v>
      </c>
      <c r="I16" s="1">
        <v>89130</v>
      </c>
    </row>
    <row r="17" spans="1:9" x14ac:dyDescent="0.3">
      <c r="A17" t="s">
        <v>145</v>
      </c>
      <c r="B17" t="s">
        <v>146</v>
      </c>
      <c r="C17" t="s">
        <v>16</v>
      </c>
      <c r="D17" s="1">
        <v>56770</v>
      </c>
      <c r="E17" s="1">
        <v>1040</v>
      </c>
      <c r="F17" s="2">
        <v>420</v>
      </c>
      <c r="G17" s="2" t="s">
        <v>129</v>
      </c>
      <c r="H17" s="1">
        <v>1080</v>
      </c>
      <c r="I17" s="1">
        <v>59310</v>
      </c>
    </row>
    <row r="18" spans="1:9" x14ac:dyDescent="0.3">
      <c r="A18" t="s">
        <v>147</v>
      </c>
      <c r="B18" t="s">
        <v>148</v>
      </c>
      <c r="C18" t="s">
        <v>12</v>
      </c>
      <c r="D18" s="1">
        <v>78870</v>
      </c>
      <c r="E18" s="1">
        <v>31830</v>
      </c>
      <c r="F18" s="1">
        <v>3150</v>
      </c>
      <c r="G18" s="2" t="s">
        <v>129</v>
      </c>
      <c r="H18" s="2" t="s">
        <v>129</v>
      </c>
      <c r="I18" s="1">
        <v>113850</v>
      </c>
    </row>
    <row r="19" spans="1:9" x14ac:dyDescent="0.3">
      <c r="A19" t="s">
        <v>143</v>
      </c>
      <c r="B19" t="s">
        <v>149</v>
      </c>
      <c r="C19" t="s">
        <v>17</v>
      </c>
      <c r="D19" s="1">
        <v>52710</v>
      </c>
      <c r="E19" s="1">
        <v>1130</v>
      </c>
      <c r="F19" s="1">
        <v>3700</v>
      </c>
      <c r="G19" s="2" t="s">
        <v>129</v>
      </c>
      <c r="H19" s="1">
        <v>3320</v>
      </c>
      <c r="I19" s="1">
        <v>60860</v>
      </c>
    </row>
    <row r="20" spans="1:9" x14ac:dyDescent="0.3">
      <c r="A20" t="s">
        <v>150</v>
      </c>
      <c r="B20" t="s">
        <v>151</v>
      </c>
      <c r="C20" t="s">
        <v>18</v>
      </c>
      <c r="D20" s="1">
        <v>38920</v>
      </c>
      <c r="E20" s="1">
        <v>1690</v>
      </c>
      <c r="F20" s="2">
        <v>210</v>
      </c>
      <c r="G20" s="2" t="s">
        <v>129</v>
      </c>
      <c r="H20" s="2">
        <v>110</v>
      </c>
      <c r="I20" s="1">
        <v>40930</v>
      </c>
    </row>
    <row r="21" spans="1:9" x14ac:dyDescent="0.3">
      <c r="A21" t="s">
        <v>134</v>
      </c>
      <c r="B21" t="s">
        <v>152</v>
      </c>
      <c r="C21" t="s">
        <v>19</v>
      </c>
      <c r="D21" s="1">
        <v>164770</v>
      </c>
      <c r="E21" s="1">
        <v>21990</v>
      </c>
      <c r="F21" s="1">
        <v>1470</v>
      </c>
      <c r="G21" s="2" t="s">
        <v>129</v>
      </c>
      <c r="H21" s="1">
        <v>9510</v>
      </c>
      <c r="I21" s="1">
        <v>197740</v>
      </c>
    </row>
    <row r="22" spans="1:9" x14ac:dyDescent="0.3">
      <c r="A22" t="s">
        <v>153</v>
      </c>
      <c r="B22" t="s">
        <v>154</v>
      </c>
      <c r="C22" t="s">
        <v>12</v>
      </c>
      <c r="D22" s="1">
        <v>63080</v>
      </c>
      <c r="E22" s="1">
        <v>2550</v>
      </c>
      <c r="F22" s="1">
        <v>11160</v>
      </c>
      <c r="G22" s="2" t="s">
        <v>129</v>
      </c>
      <c r="H22" s="2" t="s">
        <v>129</v>
      </c>
      <c r="I22" s="1">
        <v>76790</v>
      </c>
    </row>
    <row r="23" spans="1:9" x14ac:dyDescent="0.3">
      <c r="A23" t="s">
        <v>134</v>
      </c>
      <c r="B23" t="s">
        <v>155</v>
      </c>
      <c r="C23" t="s">
        <v>20</v>
      </c>
      <c r="D23" s="1">
        <v>79490</v>
      </c>
      <c r="E23" s="2" t="s">
        <v>129</v>
      </c>
      <c r="F23" s="2" t="s">
        <v>129</v>
      </c>
      <c r="G23" s="2" t="s">
        <v>129</v>
      </c>
      <c r="H23" s="2" t="s">
        <v>129</v>
      </c>
      <c r="I23" s="1">
        <v>79490</v>
      </c>
    </row>
    <row r="24" spans="1:9" x14ac:dyDescent="0.3">
      <c r="A24" t="s">
        <v>156</v>
      </c>
      <c r="B24" t="s">
        <v>157</v>
      </c>
      <c r="C24" t="s">
        <v>21</v>
      </c>
      <c r="D24" s="1">
        <v>100800</v>
      </c>
      <c r="E24" s="2" t="s">
        <v>129</v>
      </c>
      <c r="F24" s="2" t="s">
        <v>129</v>
      </c>
      <c r="G24" s="2" t="s">
        <v>129</v>
      </c>
      <c r="H24" s="1">
        <v>4990</v>
      </c>
      <c r="I24" s="1">
        <v>105790</v>
      </c>
    </row>
    <row r="25" spans="1:9" x14ac:dyDescent="0.3">
      <c r="A25" t="s">
        <v>158</v>
      </c>
      <c r="B25" t="s">
        <v>159</v>
      </c>
      <c r="C25" t="s">
        <v>22</v>
      </c>
      <c r="D25" s="1">
        <v>41430</v>
      </c>
      <c r="E25" s="2" t="s">
        <v>129</v>
      </c>
      <c r="F25" s="1">
        <v>1800</v>
      </c>
      <c r="G25" s="2" t="s">
        <v>129</v>
      </c>
      <c r="H25" s="2" t="s">
        <v>129</v>
      </c>
      <c r="I25" s="1">
        <v>43230</v>
      </c>
    </row>
    <row r="26" spans="1:9" x14ac:dyDescent="0.3">
      <c r="A26" t="s">
        <v>153</v>
      </c>
      <c r="B26" t="s">
        <v>160</v>
      </c>
      <c r="C26" t="s">
        <v>23</v>
      </c>
      <c r="D26" s="1">
        <v>109350</v>
      </c>
      <c r="E26" s="1">
        <v>47000</v>
      </c>
      <c r="F26" s="1">
        <v>26510</v>
      </c>
      <c r="G26" s="2" t="s">
        <v>129</v>
      </c>
      <c r="H26" s="2" t="s">
        <v>129</v>
      </c>
      <c r="I26" s="1">
        <v>182860</v>
      </c>
    </row>
    <row r="27" spans="1:9" x14ac:dyDescent="0.3">
      <c r="A27" t="s">
        <v>161</v>
      </c>
      <c r="B27" t="s">
        <v>162</v>
      </c>
      <c r="C27" t="s">
        <v>24</v>
      </c>
      <c r="D27" s="1">
        <v>64230</v>
      </c>
      <c r="E27" s="1">
        <v>5280</v>
      </c>
      <c r="F27" s="1">
        <v>2410</v>
      </c>
      <c r="G27" s="2" t="s">
        <v>129</v>
      </c>
      <c r="H27" s="2" t="s">
        <v>129</v>
      </c>
      <c r="I27" s="1">
        <v>71920</v>
      </c>
    </row>
    <row r="28" spans="1:9" x14ac:dyDescent="0.3">
      <c r="A28" t="s">
        <v>140</v>
      </c>
      <c r="B28" t="s">
        <v>163</v>
      </c>
      <c r="C28" t="s">
        <v>14</v>
      </c>
      <c r="D28" s="1">
        <v>3630</v>
      </c>
      <c r="E28" s="2" t="s">
        <v>129</v>
      </c>
      <c r="F28" s="2" t="s">
        <v>129</v>
      </c>
      <c r="G28" s="2" t="s">
        <v>129</v>
      </c>
      <c r="H28" s="2" t="s">
        <v>129</v>
      </c>
      <c r="I28" s="1">
        <v>3630</v>
      </c>
    </row>
    <row r="29" spans="1:9" x14ac:dyDescent="0.3">
      <c r="A29" t="s">
        <v>140</v>
      </c>
      <c r="B29" t="s">
        <v>164</v>
      </c>
      <c r="C29" t="s">
        <v>25</v>
      </c>
      <c r="D29" s="1">
        <v>148910</v>
      </c>
      <c r="E29" s="2" t="s">
        <v>129</v>
      </c>
      <c r="F29" s="2" t="s">
        <v>129</v>
      </c>
      <c r="G29" s="2" t="s">
        <v>129</v>
      </c>
      <c r="H29" s="1">
        <v>7660</v>
      </c>
      <c r="I29" s="1">
        <v>156570</v>
      </c>
    </row>
    <row r="30" spans="1:9" x14ac:dyDescent="0.3">
      <c r="A30" t="s">
        <v>147</v>
      </c>
      <c r="B30" t="s">
        <v>165</v>
      </c>
      <c r="C30" t="s">
        <v>26</v>
      </c>
      <c r="D30" s="1">
        <v>78870</v>
      </c>
      <c r="E30" s="1">
        <v>35870</v>
      </c>
      <c r="F30" s="1">
        <v>23870</v>
      </c>
      <c r="G30" s="2" t="s">
        <v>129</v>
      </c>
      <c r="H30" s="2" t="s">
        <v>129</v>
      </c>
      <c r="I30" s="1">
        <v>138610</v>
      </c>
    </row>
    <row r="31" spans="1:9" x14ac:dyDescent="0.3">
      <c r="A31" t="s">
        <v>130</v>
      </c>
      <c r="B31" t="s">
        <v>166</v>
      </c>
      <c r="C31" t="s">
        <v>27</v>
      </c>
      <c r="D31" s="1">
        <v>76350</v>
      </c>
      <c r="E31" s="1">
        <v>5850</v>
      </c>
      <c r="F31" s="2" t="s">
        <v>129</v>
      </c>
      <c r="G31" s="2" t="s">
        <v>129</v>
      </c>
      <c r="H31" s="2" t="s">
        <v>129</v>
      </c>
      <c r="I31" s="1">
        <v>82200</v>
      </c>
    </row>
    <row r="32" spans="1:9" x14ac:dyDescent="0.3">
      <c r="A32" t="s">
        <v>142</v>
      </c>
      <c r="B32" t="s">
        <v>167</v>
      </c>
      <c r="C32" t="s">
        <v>28</v>
      </c>
      <c r="D32" s="1">
        <v>43260</v>
      </c>
      <c r="E32" s="1">
        <v>1580</v>
      </c>
      <c r="F32" s="2" t="s">
        <v>129</v>
      </c>
      <c r="G32" s="2" t="s">
        <v>129</v>
      </c>
      <c r="H32" s="2">
        <v>580</v>
      </c>
      <c r="I32" s="1">
        <v>45420</v>
      </c>
    </row>
    <row r="33" spans="1:9" x14ac:dyDescent="0.3">
      <c r="A33" t="s">
        <v>168</v>
      </c>
      <c r="B33" t="s">
        <v>169</v>
      </c>
      <c r="C33" t="s">
        <v>12</v>
      </c>
      <c r="D33" s="1">
        <v>78870</v>
      </c>
      <c r="E33" s="1">
        <v>27300</v>
      </c>
      <c r="F33" s="1">
        <v>27560</v>
      </c>
      <c r="G33" s="2" t="s">
        <v>129</v>
      </c>
      <c r="H33" s="2" t="s">
        <v>129</v>
      </c>
      <c r="I33" s="1">
        <v>133730</v>
      </c>
    </row>
    <row r="34" spans="1:9" x14ac:dyDescent="0.3">
      <c r="A34" t="s">
        <v>142</v>
      </c>
      <c r="B34" t="s">
        <v>170</v>
      </c>
      <c r="C34" t="s">
        <v>29</v>
      </c>
      <c r="D34" s="1">
        <v>2910</v>
      </c>
      <c r="E34" s="2" t="s">
        <v>129</v>
      </c>
      <c r="F34" s="2" t="s">
        <v>129</v>
      </c>
      <c r="G34" s="2" t="s">
        <v>129</v>
      </c>
      <c r="H34" s="2" t="s">
        <v>129</v>
      </c>
      <c r="I34" s="1">
        <v>2910</v>
      </c>
    </row>
    <row r="35" spans="1:9" x14ac:dyDescent="0.3">
      <c r="A35" t="s">
        <v>161</v>
      </c>
      <c r="B35" t="s">
        <v>171</v>
      </c>
      <c r="C35" t="s">
        <v>30</v>
      </c>
      <c r="D35" s="1">
        <v>90670</v>
      </c>
      <c r="E35" s="1">
        <v>15950</v>
      </c>
      <c r="F35" s="1">
        <v>4380</v>
      </c>
      <c r="G35" s="2" t="s">
        <v>129</v>
      </c>
      <c r="H35" s="1">
        <v>9600</v>
      </c>
      <c r="I35" s="1">
        <v>120600</v>
      </c>
    </row>
    <row r="36" spans="1:9" x14ac:dyDescent="0.3">
      <c r="A36" t="s">
        <v>138</v>
      </c>
      <c r="B36" t="s">
        <v>172</v>
      </c>
      <c r="C36" t="s">
        <v>31</v>
      </c>
      <c r="D36" s="2">
        <v>200</v>
      </c>
      <c r="E36" s="2" t="s">
        <v>129</v>
      </c>
      <c r="F36" s="2" t="s">
        <v>129</v>
      </c>
      <c r="G36" s="2" t="s">
        <v>129</v>
      </c>
      <c r="H36" s="2" t="s">
        <v>129</v>
      </c>
      <c r="I36" s="2">
        <v>200</v>
      </c>
    </row>
    <row r="37" spans="1:9" x14ac:dyDescent="0.3">
      <c r="A37" t="s">
        <v>156</v>
      </c>
      <c r="B37" t="s">
        <v>173</v>
      </c>
      <c r="C37" t="s">
        <v>12</v>
      </c>
      <c r="D37" s="1">
        <v>63710</v>
      </c>
      <c r="E37" s="1">
        <v>22910</v>
      </c>
      <c r="F37" s="1">
        <v>10320</v>
      </c>
      <c r="G37" s="2" t="s">
        <v>129</v>
      </c>
      <c r="H37" s="2" t="s">
        <v>129</v>
      </c>
      <c r="I37" s="1">
        <v>96940</v>
      </c>
    </row>
    <row r="38" spans="1:9" x14ac:dyDescent="0.3">
      <c r="A38" t="s">
        <v>140</v>
      </c>
      <c r="B38" t="s">
        <v>174</v>
      </c>
      <c r="C38" t="s">
        <v>32</v>
      </c>
      <c r="D38" s="1">
        <v>37000</v>
      </c>
      <c r="E38" s="1">
        <v>5490</v>
      </c>
      <c r="F38" s="1">
        <v>2560</v>
      </c>
      <c r="G38" s="2" t="s">
        <v>129</v>
      </c>
      <c r="H38" s="2" t="s">
        <v>129</v>
      </c>
      <c r="I38" s="1">
        <v>45050</v>
      </c>
    </row>
    <row r="39" spans="1:9" x14ac:dyDescent="0.3">
      <c r="A39" t="s">
        <v>136</v>
      </c>
      <c r="B39" t="s">
        <v>175</v>
      </c>
      <c r="C39" t="s">
        <v>33</v>
      </c>
      <c r="D39" s="1">
        <v>78870</v>
      </c>
      <c r="E39" s="1">
        <v>34400</v>
      </c>
      <c r="F39" s="1">
        <v>25360</v>
      </c>
      <c r="G39" s="2" t="s">
        <v>129</v>
      </c>
      <c r="H39" s="2" t="s">
        <v>129</v>
      </c>
      <c r="I39" s="1">
        <v>138630</v>
      </c>
    </row>
    <row r="40" spans="1:9" x14ac:dyDescent="0.3">
      <c r="A40" t="s">
        <v>134</v>
      </c>
      <c r="B40" t="s">
        <v>175</v>
      </c>
      <c r="C40" t="s">
        <v>12</v>
      </c>
      <c r="D40" s="1">
        <v>78870</v>
      </c>
      <c r="E40" s="1">
        <v>5540</v>
      </c>
      <c r="F40" s="1">
        <v>13150</v>
      </c>
      <c r="G40" s="2" t="s">
        <v>129</v>
      </c>
      <c r="H40" s="2" t="s">
        <v>129</v>
      </c>
      <c r="I40" s="1">
        <v>97560</v>
      </c>
    </row>
    <row r="41" spans="1:9" x14ac:dyDescent="0.3">
      <c r="A41" t="s">
        <v>176</v>
      </c>
      <c r="B41" t="s">
        <v>175</v>
      </c>
      <c r="C41" t="s">
        <v>12</v>
      </c>
      <c r="D41" s="1">
        <v>78870</v>
      </c>
      <c r="E41" s="1">
        <v>31790</v>
      </c>
      <c r="F41" s="1">
        <v>1080</v>
      </c>
      <c r="G41" s="2" t="s">
        <v>129</v>
      </c>
      <c r="H41" s="2" t="s">
        <v>129</v>
      </c>
      <c r="I41" s="1">
        <v>111740</v>
      </c>
    </row>
    <row r="42" spans="1:9" x14ac:dyDescent="0.3">
      <c r="A42" t="s">
        <v>134</v>
      </c>
      <c r="B42" t="s">
        <v>177</v>
      </c>
      <c r="C42" t="s">
        <v>17</v>
      </c>
      <c r="D42" s="1">
        <v>52710</v>
      </c>
      <c r="E42" s="1">
        <v>3080</v>
      </c>
      <c r="F42" s="1">
        <v>2810</v>
      </c>
      <c r="G42" s="2" t="s">
        <v>129</v>
      </c>
      <c r="H42" s="2" t="s">
        <v>129</v>
      </c>
      <c r="I42" s="1">
        <v>58600</v>
      </c>
    </row>
    <row r="43" spans="1:9" x14ac:dyDescent="0.3">
      <c r="A43" t="s">
        <v>132</v>
      </c>
      <c r="B43" t="s">
        <v>177</v>
      </c>
      <c r="C43" t="s">
        <v>34</v>
      </c>
      <c r="D43" s="1">
        <v>65830</v>
      </c>
      <c r="E43" s="1">
        <v>12640</v>
      </c>
      <c r="F43" s="1">
        <v>4910</v>
      </c>
      <c r="G43" s="2" t="s">
        <v>129</v>
      </c>
      <c r="H43" s="1">
        <v>3290</v>
      </c>
      <c r="I43" s="1">
        <v>86670</v>
      </c>
    </row>
    <row r="44" spans="1:9" x14ac:dyDescent="0.3">
      <c r="A44" t="s">
        <v>161</v>
      </c>
      <c r="B44" t="s">
        <v>178</v>
      </c>
      <c r="C44" t="s">
        <v>35</v>
      </c>
      <c r="D44" s="1">
        <v>208680</v>
      </c>
      <c r="E44" s="2">
        <v>570</v>
      </c>
      <c r="F44" s="2" t="s">
        <v>129</v>
      </c>
      <c r="G44" s="2" t="s">
        <v>129</v>
      </c>
      <c r="H44" s="1">
        <v>29790</v>
      </c>
      <c r="I44" s="1">
        <v>239040</v>
      </c>
    </row>
    <row r="45" spans="1:9" x14ac:dyDescent="0.3">
      <c r="A45" t="s">
        <v>158</v>
      </c>
      <c r="B45" t="s">
        <v>178</v>
      </c>
      <c r="C45" t="s">
        <v>36</v>
      </c>
      <c r="D45" s="1">
        <v>78180</v>
      </c>
      <c r="E45" s="1">
        <v>9210</v>
      </c>
      <c r="F45" s="1">
        <v>18860</v>
      </c>
      <c r="G45" s="2" t="s">
        <v>129</v>
      </c>
      <c r="H45" s="2" t="s">
        <v>129</v>
      </c>
      <c r="I45" s="1">
        <v>106250</v>
      </c>
    </row>
    <row r="46" spans="1:9" x14ac:dyDescent="0.3">
      <c r="A46" t="s">
        <v>140</v>
      </c>
      <c r="B46" t="s">
        <v>179</v>
      </c>
      <c r="C46" t="s">
        <v>10</v>
      </c>
      <c r="D46" s="1">
        <v>81910</v>
      </c>
      <c r="E46" s="1">
        <v>44430</v>
      </c>
      <c r="F46" s="1">
        <v>24290</v>
      </c>
      <c r="G46" s="2" t="s">
        <v>129</v>
      </c>
      <c r="H46" s="2" t="s">
        <v>129</v>
      </c>
      <c r="I46" s="1">
        <v>150630</v>
      </c>
    </row>
    <row r="47" spans="1:9" x14ac:dyDescent="0.3">
      <c r="A47" t="s">
        <v>136</v>
      </c>
      <c r="B47" t="s">
        <v>180</v>
      </c>
      <c r="C47" t="s">
        <v>36</v>
      </c>
      <c r="D47" s="1">
        <v>14170</v>
      </c>
      <c r="E47" s="1">
        <v>9110</v>
      </c>
      <c r="F47" s="2">
        <v>260</v>
      </c>
      <c r="G47" s="2" t="s">
        <v>129</v>
      </c>
      <c r="H47" s="1">
        <v>31270</v>
      </c>
      <c r="I47" s="1">
        <v>54810</v>
      </c>
    </row>
    <row r="48" spans="1:9" x14ac:dyDescent="0.3">
      <c r="A48" t="s">
        <v>158</v>
      </c>
      <c r="B48" t="s">
        <v>181</v>
      </c>
      <c r="C48" t="s">
        <v>37</v>
      </c>
      <c r="D48" s="1">
        <v>64230</v>
      </c>
      <c r="E48" s="1">
        <v>1480</v>
      </c>
      <c r="F48" s="2" t="s">
        <v>129</v>
      </c>
      <c r="G48" s="2" t="s">
        <v>129</v>
      </c>
      <c r="H48" s="2" t="s">
        <v>129</v>
      </c>
      <c r="I48" s="1">
        <v>65710</v>
      </c>
    </row>
    <row r="49" spans="1:9" x14ac:dyDescent="0.3">
      <c r="A49" t="s">
        <v>134</v>
      </c>
      <c r="B49" t="s">
        <v>182</v>
      </c>
      <c r="C49" t="s">
        <v>38</v>
      </c>
      <c r="D49" s="1">
        <v>117630</v>
      </c>
      <c r="E49" s="1">
        <v>4910</v>
      </c>
      <c r="F49" s="1">
        <v>31430</v>
      </c>
      <c r="G49" s="1">
        <v>3950</v>
      </c>
      <c r="H49" s="2" t="s">
        <v>129</v>
      </c>
      <c r="I49" s="1">
        <v>157920</v>
      </c>
    </row>
    <row r="50" spans="1:9" x14ac:dyDescent="0.3">
      <c r="A50" t="s">
        <v>134</v>
      </c>
      <c r="B50" t="s">
        <v>183</v>
      </c>
      <c r="C50" t="s">
        <v>39</v>
      </c>
      <c r="D50" s="1">
        <v>90670</v>
      </c>
      <c r="E50" s="2" t="s">
        <v>129</v>
      </c>
      <c r="F50" s="2" t="s">
        <v>129</v>
      </c>
      <c r="G50" s="2" t="s">
        <v>129</v>
      </c>
      <c r="H50" s="1">
        <v>3260</v>
      </c>
      <c r="I50" s="1">
        <v>93930</v>
      </c>
    </row>
    <row r="51" spans="1:9" x14ac:dyDescent="0.3">
      <c r="A51" t="s">
        <v>143</v>
      </c>
      <c r="B51" t="s">
        <v>184</v>
      </c>
      <c r="C51" t="s">
        <v>40</v>
      </c>
      <c r="D51" s="1">
        <v>57670</v>
      </c>
      <c r="E51" s="1">
        <v>2470</v>
      </c>
      <c r="F51" s="2">
        <v>20</v>
      </c>
      <c r="G51" s="2" t="s">
        <v>129</v>
      </c>
      <c r="H51" s="2" t="s">
        <v>129</v>
      </c>
      <c r="I51" s="1">
        <v>60160</v>
      </c>
    </row>
    <row r="52" spans="1:9" x14ac:dyDescent="0.3">
      <c r="A52" t="s">
        <v>132</v>
      </c>
      <c r="B52" t="s">
        <v>185</v>
      </c>
      <c r="C52" t="s">
        <v>41</v>
      </c>
      <c r="D52" s="1">
        <v>76350</v>
      </c>
      <c r="E52" s="1">
        <v>1600</v>
      </c>
      <c r="F52" s="2" t="s">
        <v>129</v>
      </c>
      <c r="G52" s="2" t="s">
        <v>129</v>
      </c>
      <c r="H52" s="1">
        <v>1440</v>
      </c>
      <c r="I52" s="1">
        <v>79390</v>
      </c>
    </row>
    <row r="53" spans="1:9" x14ac:dyDescent="0.3">
      <c r="A53" t="s">
        <v>158</v>
      </c>
      <c r="B53" t="s">
        <v>186</v>
      </c>
      <c r="C53" t="s">
        <v>42</v>
      </c>
      <c r="D53" s="1">
        <v>78870</v>
      </c>
      <c r="E53" s="1">
        <v>41430</v>
      </c>
      <c r="F53" s="1">
        <v>34090</v>
      </c>
      <c r="G53" s="2" t="s">
        <v>129</v>
      </c>
      <c r="H53" s="2" t="s">
        <v>129</v>
      </c>
      <c r="I53" s="1">
        <v>154390</v>
      </c>
    </row>
    <row r="54" spans="1:9" x14ac:dyDescent="0.3">
      <c r="A54" t="s">
        <v>158</v>
      </c>
      <c r="B54" t="s">
        <v>187</v>
      </c>
      <c r="C54" t="s">
        <v>43</v>
      </c>
      <c r="D54" s="1">
        <v>136260</v>
      </c>
      <c r="E54" s="2" t="s">
        <v>129</v>
      </c>
      <c r="F54" s="2" t="s">
        <v>129</v>
      </c>
      <c r="G54" s="2" t="s">
        <v>129</v>
      </c>
      <c r="H54" s="1">
        <v>9110</v>
      </c>
      <c r="I54" s="1">
        <v>145370</v>
      </c>
    </row>
    <row r="55" spans="1:9" x14ac:dyDescent="0.3">
      <c r="A55" t="s">
        <v>136</v>
      </c>
      <c r="B55" t="s">
        <v>188</v>
      </c>
      <c r="C55" t="s">
        <v>44</v>
      </c>
      <c r="D55" s="1">
        <v>94830</v>
      </c>
      <c r="E55" s="1">
        <v>41250</v>
      </c>
      <c r="F55" s="1">
        <v>13660</v>
      </c>
      <c r="G55" s="2" t="s">
        <v>129</v>
      </c>
      <c r="H55" s="2" t="s">
        <v>129</v>
      </c>
      <c r="I55" s="1">
        <v>149740</v>
      </c>
    </row>
    <row r="56" spans="1:9" x14ac:dyDescent="0.3">
      <c r="A56" t="s">
        <v>158</v>
      </c>
      <c r="B56" t="s">
        <v>189</v>
      </c>
      <c r="C56" t="s">
        <v>91</v>
      </c>
      <c r="D56" s="1">
        <v>23320</v>
      </c>
      <c r="E56" s="1">
        <v>1000</v>
      </c>
      <c r="F56" s="2" t="s">
        <v>129</v>
      </c>
      <c r="G56" s="2" t="s">
        <v>129</v>
      </c>
      <c r="H56" s="2">
        <v>340</v>
      </c>
      <c r="I56" s="1">
        <v>24660</v>
      </c>
    </row>
    <row r="57" spans="1:9" x14ac:dyDescent="0.3">
      <c r="A57" t="s">
        <v>136</v>
      </c>
      <c r="B57" t="s">
        <v>190</v>
      </c>
      <c r="C57" t="s">
        <v>37</v>
      </c>
      <c r="D57" s="1">
        <v>64230</v>
      </c>
      <c r="E57" s="1">
        <v>2390</v>
      </c>
      <c r="F57" s="2" t="s">
        <v>129</v>
      </c>
      <c r="G57" s="2" t="s">
        <v>129</v>
      </c>
      <c r="H57" s="1">
        <v>1430</v>
      </c>
      <c r="I57" s="1">
        <v>68050</v>
      </c>
    </row>
    <row r="58" spans="1:9" x14ac:dyDescent="0.3">
      <c r="A58" t="s">
        <v>136</v>
      </c>
      <c r="B58" t="s">
        <v>191</v>
      </c>
      <c r="C58" t="s">
        <v>10</v>
      </c>
      <c r="D58" s="1">
        <v>82370</v>
      </c>
      <c r="E58" s="1">
        <v>36270</v>
      </c>
      <c r="F58" s="1">
        <v>26710</v>
      </c>
      <c r="G58" s="2">
        <v>930</v>
      </c>
      <c r="H58" s="2" t="s">
        <v>129</v>
      </c>
      <c r="I58" s="1">
        <v>146280</v>
      </c>
    </row>
    <row r="59" spans="1:9" x14ac:dyDescent="0.3">
      <c r="A59" t="s">
        <v>140</v>
      </c>
      <c r="B59" t="s">
        <v>192</v>
      </c>
      <c r="C59" t="s">
        <v>45</v>
      </c>
      <c r="D59" s="1">
        <v>162870</v>
      </c>
      <c r="E59" s="2" t="s">
        <v>129</v>
      </c>
      <c r="F59" s="2" t="s">
        <v>129</v>
      </c>
      <c r="G59" s="2" t="s">
        <v>129</v>
      </c>
      <c r="H59" s="1">
        <v>21790</v>
      </c>
      <c r="I59" s="1">
        <v>184660</v>
      </c>
    </row>
    <row r="60" spans="1:9" x14ac:dyDescent="0.3">
      <c r="A60" t="s">
        <v>130</v>
      </c>
      <c r="B60" t="s">
        <v>193</v>
      </c>
      <c r="C60" t="s">
        <v>46</v>
      </c>
      <c r="D60" s="1">
        <v>50520</v>
      </c>
      <c r="E60" s="2" t="s">
        <v>129</v>
      </c>
      <c r="F60" s="2">
        <v>90</v>
      </c>
      <c r="G60" s="2" t="s">
        <v>129</v>
      </c>
      <c r="H60" s="2" t="s">
        <v>129</v>
      </c>
      <c r="I60" s="1">
        <v>50610</v>
      </c>
    </row>
    <row r="61" spans="1:9" x14ac:dyDescent="0.3">
      <c r="A61" t="s">
        <v>132</v>
      </c>
      <c r="B61" t="s">
        <v>193</v>
      </c>
      <c r="C61" t="s">
        <v>47</v>
      </c>
      <c r="D61" s="1">
        <v>152270</v>
      </c>
      <c r="E61" s="2" t="s">
        <v>129</v>
      </c>
      <c r="F61" s="2" t="s">
        <v>129</v>
      </c>
      <c r="G61" s="2" t="s">
        <v>129</v>
      </c>
      <c r="H61" s="1">
        <v>21940</v>
      </c>
      <c r="I61" s="1">
        <v>174210</v>
      </c>
    </row>
    <row r="62" spans="1:9" x14ac:dyDescent="0.3">
      <c r="A62" t="s">
        <v>142</v>
      </c>
      <c r="B62" t="s">
        <v>194</v>
      </c>
      <c r="C62" t="s">
        <v>48</v>
      </c>
      <c r="D62" s="1">
        <v>94490</v>
      </c>
      <c r="E62" s="2" t="s">
        <v>129</v>
      </c>
      <c r="F62" s="2" t="s">
        <v>129</v>
      </c>
      <c r="G62" s="2" t="s">
        <v>129</v>
      </c>
      <c r="H62" s="2" t="s">
        <v>129</v>
      </c>
      <c r="I62" s="1">
        <v>94490</v>
      </c>
    </row>
    <row r="63" spans="1:9" x14ac:dyDescent="0.3">
      <c r="A63" t="s">
        <v>132</v>
      </c>
      <c r="B63" t="s">
        <v>195</v>
      </c>
      <c r="C63" t="s">
        <v>12</v>
      </c>
      <c r="D63" s="1">
        <v>78870</v>
      </c>
      <c r="E63" s="1">
        <v>25170</v>
      </c>
      <c r="F63" s="1">
        <v>25740</v>
      </c>
      <c r="G63" s="2" t="s">
        <v>129</v>
      </c>
      <c r="H63" s="2" t="s">
        <v>129</v>
      </c>
      <c r="I63" s="1">
        <v>129780</v>
      </c>
    </row>
    <row r="64" spans="1:9" x14ac:dyDescent="0.3">
      <c r="A64" t="s">
        <v>134</v>
      </c>
      <c r="B64" t="s">
        <v>196</v>
      </c>
      <c r="C64" t="s">
        <v>12</v>
      </c>
      <c r="D64" s="1">
        <v>74230</v>
      </c>
      <c r="E64" s="1">
        <v>7600</v>
      </c>
      <c r="F64" s="1">
        <v>23590</v>
      </c>
      <c r="G64" s="2">
        <v>190</v>
      </c>
      <c r="H64" s="2" t="s">
        <v>129</v>
      </c>
      <c r="I64" s="1">
        <v>105610</v>
      </c>
    </row>
    <row r="65" spans="1:9" x14ac:dyDescent="0.3">
      <c r="A65" t="s">
        <v>161</v>
      </c>
      <c r="B65" t="s">
        <v>197</v>
      </c>
      <c r="C65" t="s">
        <v>49</v>
      </c>
      <c r="D65" s="1">
        <v>49710</v>
      </c>
      <c r="E65" s="1">
        <v>7460</v>
      </c>
      <c r="F65" s="1">
        <v>4080</v>
      </c>
      <c r="G65" s="2" t="s">
        <v>129</v>
      </c>
      <c r="H65" s="1">
        <v>2330</v>
      </c>
      <c r="I65" s="1">
        <v>63580</v>
      </c>
    </row>
    <row r="66" spans="1:9" x14ac:dyDescent="0.3">
      <c r="A66" t="s">
        <v>134</v>
      </c>
      <c r="B66" t="s">
        <v>198</v>
      </c>
      <c r="C66" t="s">
        <v>46</v>
      </c>
      <c r="D66" s="1">
        <v>58080</v>
      </c>
      <c r="E66" s="1">
        <v>3370</v>
      </c>
      <c r="F66" s="2" t="s">
        <v>129</v>
      </c>
      <c r="G66" s="2" t="s">
        <v>129</v>
      </c>
      <c r="H66" s="1">
        <v>1210</v>
      </c>
      <c r="I66" s="1">
        <v>62660</v>
      </c>
    </row>
    <row r="67" spans="1:9" x14ac:dyDescent="0.3">
      <c r="A67" t="s">
        <v>138</v>
      </c>
      <c r="B67" t="s">
        <v>199</v>
      </c>
      <c r="C67" t="s">
        <v>44</v>
      </c>
      <c r="D67" s="1">
        <v>102650</v>
      </c>
      <c r="E67" s="1">
        <v>46520</v>
      </c>
      <c r="F67" s="1">
        <v>37330</v>
      </c>
      <c r="G67" s="2" t="s">
        <v>129</v>
      </c>
      <c r="H67" s="1">
        <v>13180</v>
      </c>
      <c r="I67" s="1">
        <v>199680</v>
      </c>
    </row>
    <row r="68" spans="1:9" x14ac:dyDescent="0.3">
      <c r="A68" t="s">
        <v>130</v>
      </c>
      <c r="B68" t="s">
        <v>200</v>
      </c>
      <c r="C68" t="s">
        <v>49</v>
      </c>
      <c r="D68" s="1">
        <v>49710</v>
      </c>
      <c r="E68" s="1">
        <v>3760</v>
      </c>
      <c r="F68" s="1">
        <v>3670</v>
      </c>
      <c r="G68" s="2" t="s">
        <v>129</v>
      </c>
      <c r="H68" s="2" t="s">
        <v>129</v>
      </c>
      <c r="I68" s="1">
        <v>57140</v>
      </c>
    </row>
    <row r="69" spans="1:9" x14ac:dyDescent="0.3">
      <c r="A69" t="s">
        <v>156</v>
      </c>
      <c r="B69" t="s">
        <v>201</v>
      </c>
      <c r="C69" t="s">
        <v>10</v>
      </c>
      <c r="D69" s="1">
        <v>81910</v>
      </c>
      <c r="E69" s="1">
        <v>41360</v>
      </c>
      <c r="F69" s="1">
        <v>9970</v>
      </c>
      <c r="G69" s="2" t="s">
        <v>129</v>
      </c>
      <c r="H69" s="2" t="s">
        <v>129</v>
      </c>
      <c r="I69" s="1">
        <v>133240</v>
      </c>
    </row>
    <row r="70" spans="1:9" x14ac:dyDescent="0.3">
      <c r="A70" t="s">
        <v>161</v>
      </c>
      <c r="B70" t="s">
        <v>202</v>
      </c>
      <c r="C70" t="s">
        <v>26</v>
      </c>
      <c r="D70" s="1">
        <v>78870</v>
      </c>
      <c r="E70" s="1">
        <v>41270</v>
      </c>
      <c r="F70" s="1">
        <v>24180</v>
      </c>
      <c r="G70" s="2" t="s">
        <v>129</v>
      </c>
      <c r="H70" s="2" t="s">
        <v>129</v>
      </c>
      <c r="I70" s="1">
        <v>144320</v>
      </c>
    </row>
    <row r="71" spans="1:9" x14ac:dyDescent="0.3">
      <c r="A71" t="s">
        <v>140</v>
      </c>
      <c r="B71" t="s">
        <v>203</v>
      </c>
      <c r="C71" t="s">
        <v>10</v>
      </c>
      <c r="D71" s="1">
        <v>81870</v>
      </c>
      <c r="E71" s="1">
        <v>47520</v>
      </c>
      <c r="F71" s="1">
        <v>5190</v>
      </c>
      <c r="G71" s="2" t="s">
        <v>129</v>
      </c>
      <c r="H71" s="2" t="s">
        <v>129</v>
      </c>
      <c r="I71" s="1">
        <v>134580</v>
      </c>
    </row>
    <row r="72" spans="1:9" x14ac:dyDescent="0.3">
      <c r="A72" t="s">
        <v>134</v>
      </c>
      <c r="B72" t="s">
        <v>204</v>
      </c>
      <c r="C72" t="s">
        <v>50</v>
      </c>
      <c r="D72" s="1">
        <v>85180</v>
      </c>
      <c r="E72" s="2" t="s">
        <v>129</v>
      </c>
      <c r="F72" s="2" t="s">
        <v>129</v>
      </c>
      <c r="G72" s="2" t="s">
        <v>129</v>
      </c>
      <c r="H72" s="2" t="s">
        <v>129</v>
      </c>
      <c r="I72" s="1">
        <v>85180</v>
      </c>
    </row>
    <row r="73" spans="1:9" x14ac:dyDescent="0.3">
      <c r="A73" t="s">
        <v>205</v>
      </c>
      <c r="B73" t="s">
        <v>206</v>
      </c>
      <c r="C73" t="s">
        <v>51</v>
      </c>
      <c r="D73" s="1">
        <v>59770</v>
      </c>
      <c r="E73" s="1">
        <v>7090</v>
      </c>
      <c r="F73" s="1">
        <v>7410</v>
      </c>
      <c r="G73" s="2" t="s">
        <v>129</v>
      </c>
      <c r="H73" s="1">
        <v>2430</v>
      </c>
      <c r="I73" s="1">
        <v>76700</v>
      </c>
    </row>
    <row r="74" spans="1:9" x14ac:dyDescent="0.3">
      <c r="A74" t="s">
        <v>143</v>
      </c>
      <c r="B74" t="s">
        <v>207</v>
      </c>
      <c r="C74" t="s">
        <v>52</v>
      </c>
      <c r="D74" s="1">
        <v>122110</v>
      </c>
      <c r="E74" s="2" t="s">
        <v>129</v>
      </c>
      <c r="F74" s="2" t="s">
        <v>129</v>
      </c>
      <c r="G74" s="2" t="s">
        <v>129</v>
      </c>
      <c r="H74" s="1">
        <v>8170</v>
      </c>
      <c r="I74" s="1">
        <v>130280</v>
      </c>
    </row>
    <row r="75" spans="1:9" x14ac:dyDescent="0.3">
      <c r="A75" t="s">
        <v>130</v>
      </c>
      <c r="B75" t="s">
        <v>208</v>
      </c>
      <c r="C75" t="s">
        <v>53</v>
      </c>
      <c r="D75" s="1">
        <v>88770</v>
      </c>
      <c r="E75" s="2" t="s">
        <v>129</v>
      </c>
      <c r="F75" s="2" t="s">
        <v>129</v>
      </c>
      <c r="G75" s="2" t="s">
        <v>129</v>
      </c>
      <c r="H75" s="1">
        <v>14020</v>
      </c>
      <c r="I75" s="1">
        <v>102790</v>
      </c>
    </row>
    <row r="76" spans="1:9" x14ac:dyDescent="0.3">
      <c r="A76" t="s">
        <v>153</v>
      </c>
      <c r="B76" t="s">
        <v>209</v>
      </c>
      <c r="C76" t="s">
        <v>19</v>
      </c>
      <c r="D76" s="1">
        <v>150790</v>
      </c>
      <c r="E76" s="1">
        <v>26610</v>
      </c>
      <c r="F76" s="1">
        <v>6250</v>
      </c>
      <c r="G76" s="2" t="s">
        <v>129</v>
      </c>
      <c r="H76" s="1">
        <v>30730</v>
      </c>
      <c r="I76" s="1">
        <v>214380</v>
      </c>
    </row>
    <row r="77" spans="1:9" x14ac:dyDescent="0.3">
      <c r="A77" t="s">
        <v>153</v>
      </c>
      <c r="B77" t="s">
        <v>210</v>
      </c>
      <c r="C77" t="s">
        <v>54</v>
      </c>
      <c r="D77" s="1">
        <v>85180</v>
      </c>
      <c r="E77" s="2" t="s">
        <v>129</v>
      </c>
      <c r="F77" s="2" t="s">
        <v>129</v>
      </c>
      <c r="G77" s="2" t="s">
        <v>129</v>
      </c>
      <c r="H77" s="1">
        <v>5320</v>
      </c>
      <c r="I77" s="1">
        <v>90500</v>
      </c>
    </row>
    <row r="78" spans="1:9" x14ac:dyDescent="0.3">
      <c r="A78" t="s">
        <v>143</v>
      </c>
      <c r="B78" t="s">
        <v>211</v>
      </c>
      <c r="C78" t="s">
        <v>55</v>
      </c>
      <c r="D78" s="1">
        <v>171640</v>
      </c>
      <c r="E78" s="1">
        <v>31870</v>
      </c>
      <c r="F78" s="1">
        <v>36800</v>
      </c>
      <c r="G78" s="2" t="s">
        <v>129</v>
      </c>
      <c r="H78" s="2" t="s">
        <v>129</v>
      </c>
      <c r="I78" s="1">
        <v>240310</v>
      </c>
    </row>
    <row r="79" spans="1:9" x14ac:dyDescent="0.3">
      <c r="A79" t="s">
        <v>143</v>
      </c>
      <c r="B79" t="s">
        <v>212</v>
      </c>
      <c r="C79" t="s">
        <v>56</v>
      </c>
      <c r="D79" s="1">
        <v>94590</v>
      </c>
      <c r="E79" s="1">
        <v>31990</v>
      </c>
      <c r="F79" s="1">
        <v>28380</v>
      </c>
      <c r="G79" s="2" t="s">
        <v>129</v>
      </c>
      <c r="H79" s="2" t="s">
        <v>129</v>
      </c>
      <c r="I79" s="1">
        <v>154960</v>
      </c>
    </row>
    <row r="80" spans="1:9" x14ac:dyDescent="0.3">
      <c r="A80" t="s">
        <v>140</v>
      </c>
      <c r="B80" t="s">
        <v>213</v>
      </c>
      <c r="C80" t="s">
        <v>56</v>
      </c>
      <c r="D80" s="1">
        <v>92240</v>
      </c>
      <c r="E80" s="1">
        <v>14100</v>
      </c>
      <c r="F80" s="1">
        <v>31760</v>
      </c>
      <c r="G80" s="2" t="s">
        <v>129</v>
      </c>
      <c r="H80" s="2" t="s">
        <v>129</v>
      </c>
      <c r="I80" s="1">
        <v>138100</v>
      </c>
    </row>
    <row r="81" spans="1:9" x14ac:dyDescent="0.3">
      <c r="A81" t="s">
        <v>158</v>
      </c>
      <c r="B81" t="s">
        <v>214</v>
      </c>
      <c r="C81" t="s">
        <v>32</v>
      </c>
      <c r="D81" s="1">
        <v>47690</v>
      </c>
      <c r="E81" s="1">
        <v>4530</v>
      </c>
      <c r="F81" s="1">
        <v>5930</v>
      </c>
      <c r="G81" s="2" t="s">
        <v>129</v>
      </c>
      <c r="H81" s="2" t="s">
        <v>129</v>
      </c>
      <c r="I81" s="1">
        <v>58150</v>
      </c>
    </row>
    <row r="82" spans="1:9" x14ac:dyDescent="0.3">
      <c r="A82" t="s">
        <v>147</v>
      </c>
      <c r="B82" t="s">
        <v>215</v>
      </c>
      <c r="C82" t="s">
        <v>57</v>
      </c>
      <c r="D82" s="1">
        <v>188380</v>
      </c>
      <c r="E82" s="1">
        <v>20520</v>
      </c>
      <c r="F82" s="2" t="s">
        <v>129</v>
      </c>
      <c r="G82" s="2" t="s">
        <v>129</v>
      </c>
      <c r="H82" s="1">
        <v>10650</v>
      </c>
      <c r="I82" s="1">
        <v>219550</v>
      </c>
    </row>
    <row r="83" spans="1:9" x14ac:dyDescent="0.3">
      <c r="A83" t="s">
        <v>130</v>
      </c>
      <c r="B83" t="s">
        <v>216</v>
      </c>
      <c r="C83" t="s">
        <v>40</v>
      </c>
      <c r="D83" s="1">
        <v>56770</v>
      </c>
      <c r="E83" s="1">
        <v>3370</v>
      </c>
      <c r="F83" s="2" t="s">
        <v>129</v>
      </c>
      <c r="G83" s="2" t="s">
        <v>129</v>
      </c>
      <c r="H83" s="2" t="s">
        <v>129</v>
      </c>
      <c r="I83" s="1">
        <v>60140</v>
      </c>
    </row>
    <row r="84" spans="1:9" x14ac:dyDescent="0.3">
      <c r="A84" t="s">
        <v>132</v>
      </c>
      <c r="B84" t="s">
        <v>217</v>
      </c>
      <c r="C84" t="s">
        <v>58</v>
      </c>
      <c r="D84" s="1">
        <v>127560</v>
      </c>
      <c r="E84" s="2" t="s">
        <v>129</v>
      </c>
      <c r="F84" s="2" t="s">
        <v>129</v>
      </c>
      <c r="G84" s="2" t="s">
        <v>129</v>
      </c>
      <c r="H84" s="1">
        <v>8530</v>
      </c>
      <c r="I84" s="1">
        <v>136090</v>
      </c>
    </row>
    <row r="85" spans="1:9" x14ac:dyDescent="0.3">
      <c r="A85" t="s">
        <v>143</v>
      </c>
      <c r="B85" t="s">
        <v>218</v>
      </c>
      <c r="C85" t="s">
        <v>14</v>
      </c>
      <c r="D85" s="1">
        <v>7220</v>
      </c>
      <c r="E85" s="2" t="s">
        <v>129</v>
      </c>
      <c r="F85" s="2" t="s">
        <v>129</v>
      </c>
      <c r="G85" s="2" t="s">
        <v>129</v>
      </c>
      <c r="H85" s="2" t="s">
        <v>129</v>
      </c>
      <c r="I85" s="1">
        <v>7220</v>
      </c>
    </row>
    <row r="86" spans="1:9" x14ac:dyDescent="0.3">
      <c r="A86" t="s">
        <v>132</v>
      </c>
      <c r="B86" t="s">
        <v>219</v>
      </c>
      <c r="C86" t="s">
        <v>12</v>
      </c>
      <c r="D86" s="1">
        <v>48950</v>
      </c>
      <c r="E86" s="1">
        <v>14270</v>
      </c>
      <c r="F86" s="1">
        <v>1890</v>
      </c>
      <c r="G86" s="1">
        <v>7770</v>
      </c>
      <c r="H86" s="2" t="s">
        <v>129</v>
      </c>
      <c r="I86" s="1">
        <v>72880</v>
      </c>
    </row>
    <row r="87" spans="1:9" x14ac:dyDescent="0.3">
      <c r="A87" t="s">
        <v>147</v>
      </c>
      <c r="B87" t="s">
        <v>220</v>
      </c>
      <c r="C87" t="s">
        <v>15</v>
      </c>
      <c r="D87" s="1">
        <v>74480</v>
      </c>
      <c r="E87" s="2" t="s">
        <v>129</v>
      </c>
      <c r="F87" s="1">
        <v>1240</v>
      </c>
      <c r="G87" s="2" t="s">
        <v>129</v>
      </c>
      <c r="H87" s="2" t="s">
        <v>129</v>
      </c>
      <c r="I87" s="1">
        <v>75720</v>
      </c>
    </row>
    <row r="88" spans="1:9" x14ac:dyDescent="0.3">
      <c r="A88" t="s">
        <v>156</v>
      </c>
      <c r="B88" t="s">
        <v>221</v>
      </c>
      <c r="C88" t="s">
        <v>20</v>
      </c>
      <c r="D88" s="1">
        <v>83420</v>
      </c>
      <c r="E88" s="2" t="s">
        <v>129</v>
      </c>
      <c r="F88" s="2">
        <v>590</v>
      </c>
      <c r="G88" s="2" t="s">
        <v>129</v>
      </c>
      <c r="H88" s="1">
        <v>5150</v>
      </c>
      <c r="I88" s="1">
        <v>89160</v>
      </c>
    </row>
    <row r="89" spans="1:9" x14ac:dyDescent="0.3">
      <c r="A89" t="s">
        <v>150</v>
      </c>
      <c r="B89" t="s">
        <v>222</v>
      </c>
      <c r="C89" t="s">
        <v>14</v>
      </c>
      <c r="D89" s="1">
        <v>8640</v>
      </c>
      <c r="E89" s="2" t="s">
        <v>129</v>
      </c>
      <c r="F89" s="2" t="s">
        <v>129</v>
      </c>
      <c r="G89" s="2" t="s">
        <v>129</v>
      </c>
      <c r="H89" s="2" t="s">
        <v>129</v>
      </c>
      <c r="I89" s="1">
        <v>8640</v>
      </c>
    </row>
    <row r="90" spans="1:9" x14ac:dyDescent="0.3">
      <c r="A90" t="s">
        <v>140</v>
      </c>
      <c r="B90" t="s">
        <v>223</v>
      </c>
      <c r="C90" t="s">
        <v>59</v>
      </c>
      <c r="D90" s="1">
        <v>60120</v>
      </c>
      <c r="E90" s="2" t="s">
        <v>129</v>
      </c>
      <c r="F90" s="2">
        <v>550</v>
      </c>
      <c r="G90" s="2" t="s">
        <v>129</v>
      </c>
      <c r="H90" s="1">
        <v>1530</v>
      </c>
      <c r="I90" s="1">
        <v>62200</v>
      </c>
    </row>
    <row r="91" spans="1:9" x14ac:dyDescent="0.3">
      <c r="A91" t="s">
        <v>132</v>
      </c>
      <c r="B91" t="s">
        <v>224</v>
      </c>
      <c r="C91" t="s">
        <v>36</v>
      </c>
      <c r="D91" s="1">
        <v>69280</v>
      </c>
      <c r="E91" s="1">
        <v>36940</v>
      </c>
      <c r="F91" s="1">
        <v>2660</v>
      </c>
      <c r="G91" s="2" t="s">
        <v>129</v>
      </c>
      <c r="H91" s="2" t="s">
        <v>129</v>
      </c>
      <c r="I91" s="1">
        <v>108880</v>
      </c>
    </row>
    <row r="92" spans="1:9" x14ac:dyDescent="0.3">
      <c r="A92" t="s">
        <v>158</v>
      </c>
      <c r="B92" t="s">
        <v>225</v>
      </c>
      <c r="C92" t="s">
        <v>60</v>
      </c>
      <c r="D92" s="1">
        <v>52970</v>
      </c>
      <c r="E92" s="1">
        <v>9250</v>
      </c>
      <c r="F92" s="1">
        <v>4040</v>
      </c>
      <c r="G92" s="2" t="s">
        <v>129</v>
      </c>
      <c r="H92" s="2" t="s">
        <v>129</v>
      </c>
      <c r="I92" s="1">
        <v>66260</v>
      </c>
    </row>
    <row r="93" spans="1:9" x14ac:dyDescent="0.3">
      <c r="A93" t="s">
        <v>132</v>
      </c>
      <c r="B93" t="s">
        <v>226</v>
      </c>
      <c r="C93" t="s">
        <v>44</v>
      </c>
      <c r="D93" s="1">
        <v>98810</v>
      </c>
      <c r="E93" s="1">
        <v>48260</v>
      </c>
      <c r="F93" s="1">
        <v>9170</v>
      </c>
      <c r="G93" s="2" t="s">
        <v>129</v>
      </c>
      <c r="H93" s="1">
        <v>23970</v>
      </c>
      <c r="I93" s="1">
        <v>180210</v>
      </c>
    </row>
    <row r="94" spans="1:9" x14ac:dyDescent="0.3">
      <c r="A94" t="s">
        <v>132</v>
      </c>
      <c r="B94" t="s">
        <v>227</v>
      </c>
      <c r="C94" t="s">
        <v>51</v>
      </c>
      <c r="D94" s="1">
        <v>52970</v>
      </c>
      <c r="E94" s="1">
        <v>10010</v>
      </c>
      <c r="F94" s="1">
        <v>2930</v>
      </c>
      <c r="G94" s="2" t="s">
        <v>129</v>
      </c>
      <c r="H94" s="2" t="s">
        <v>129</v>
      </c>
      <c r="I94" s="1">
        <v>65910</v>
      </c>
    </row>
    <row r="95" spans="1:9" x14ac:dyDescent="0.3">
      <c r="A95" t="s">
        <v>153</v>
      </c>
      <c r="B95" t="s">
        <v>228</v>
      </c>
      <c r="C95" t="s">
        <v>14</v>
      </c>
      <c r="D95" s="1">
        <v>8640</v>
      </c>
      <c r="E95" s="2" t="s">
        <v>129</v>
      </c>
      <c r="F95" s="2" t="s">
        <v>129</v>
      </c>
      <c r="G95" s="2" t="s">
        <v>129</v>
      </c>
      <c r="H95" s="2" t="s">
        <v>129</v>
      </c>
      <c r="I95" s="1">
        <v>8640</v>
      </c>
    </row>
    <row r="96" spans="1:9" x14ac:dyDescent="0.3">
      <c r="A96" t="s">
        <v>161</v>
      </c>
      <c r="B96" t="s">
        <v>229</v>
      </c>
      <c r="C96" t="s">
        <v>61</v>
      </c>
      <c r="D96" s="1">
        <v>96600</v>
      </c>
      <c r="E96" s="1">
        <v>4890</v>
      </c>
      <c r="F96" s="2" t="s">
        <v>129</v>
      </c>
      <c r="G96" s="2" t="s">
        <v>129</v>
      </c>
      <c r="H96" s="1">
        <v>4590</v>
      </c>
      <c r="I96" s="1">
        <v>106080</v>
      </c>
    </row>
    <row r="97" spans="1:9" x14ac:dyDescent="0.3">
      <c r="A97" t="s">
        <v>156</v>
      </c>
      <c r="B97" t="s">
        <v>230</v>
      </c>
      <c r="C97" t="s">
        <v>62</v>
      </c>
      <c r="D97" s="1">
        <v>133290</v>
      </c>
      <c r="E97" s="2" t="s">
        <v>129</v>
      </c>
      <c r="F97" s="2" t="s">
        <v>129</v>
      </c>
      <c r="G97" s="2" t="s">
        <v>129</v>
      </c>
      <c r="H97" s="2" t="s">
        <v>129</v>
      </c>
      <c r="I97" s="1">
        <v>133290</v>
      </c>
    </row>
    <row r="98" spans="1:9" x14ac:dyDescent="0.3">
      <c r="A98" t="s">
        <v>132</v>
      </c>
      <c r="B98" t="s">
        <v>230</v>
      </c>
      <c r="C98" t="s">
        <v>19</v>
      </c>
      <c r="D98" s="1">
        <v>169020</v>
      </c>
      <c r="E98" s="1">
        <v>27410</v>
      </c>
      <c r="F98" s="1">
        <v>3430</v>
      </c>
      <c r="G98" s="2" t="s">
        <v>129</v>
      </c>
      <c r="H98" s="1">
        <v>9510</v>
      </c>
      <c r="I98" s="1">
        <v>209370</v>
      </c>
    </row>
    <row r="99" spans="1:9" x14ac:dyDescent="0.3">
      <c r="A99" t="s">
        <v>134</v>
      </c>
      <c r="B99" t="s">
        <v>231</v>
      </c>
      <c r="C99" t="s">
        <v>63</v>
      </c>
      <c r="D99" s="1">
        <v>80210</v>
      </c>
      <c r="E99" s="2">
        <v>550</v>
      </c>
      <c r="F99" s="1">
        <v>6740</v>
      </c>
      <c r="G99" s="2" t="s">
        <v>129</v>
      </c>
      <c r="H99" s="2" t="s">
        <v>129</v>
      </c>
      <c r="I99" s="1">
        <v>87500</v>
      </c>
    </row>
    <row r="100" spans="1:9" x14ac:dyDescent="0.3">
      <c r="A100" t="s">
        <v>134</v>
      </c>
      <c r="B100" t="s">
        <v>232</v>
      </c>
      <c r="C100" t="s">
        <v>44</v>
      </c>
      <c r="D100" s="1">
        <v>98810</v>
      </c>
      <c r="E100" s="1">
        <v>44040</v>
      </c>
      <c r="F100" s="1">
        <v>10120</v>
      </c>
      <c r="G100" s="2" t="s">
        <v>129</v>
      </c>
      <c r="H100" s="2" t="s">
        <v>129</v>
      </c>
      <c r="I100" s="1">
        <v>152970</v>
      </c>
    </row>
    <row r="101" spans="1:9" x14ac:dyDescent="0.3">
      <c r="A101" t="s">
        <v>233</v>
      </c>
      <c r="B101" t="s">
        <v>234</v>
      </c>
      <c r="C101" t="s">
        <v>64</v>
      </c>
      <c r="D101" s="1">
        <v>90670</v>
      </c>
      <c r="E101" s="2" t="s">
        <v>129</v>
      </c>
      <c r="F101" s="2" t="s">
        <v>129</v>
      </c>
      <c r="G101" s="2" t="s">
        <v>129</v>
      </c>
      <c r="H101" s="2" t="s">
        <v>129</v>
      </c>
      <c r="I101" s="1">
        <v>90670</v>
      </c>
    </row>
    <row r="102" spans="1:9" x14ac:dyDescent="0.3">
      <c r="A102" t="s">
        <v>161</v>
      </c>
      <c r="B102" t="s">
        <v>235</v>
      </c>
      <c r="C102" t="s">
        <v>56</v>
      </c>
      <c r="D102" s="1">
        <v>85450</v>
      </c>
      <c r="E102" s="1">
        <v>13250</v>
      </c>
      <c r="F102" s="1">
        <v>23160</v>
      </c>
      <c r="G102" s="2" t="s">
        <v>129</v>
      </c>
      <c r="H102" s="2" t="s">
        <v>129</v>
      </c>
      <c r="I102" s="1">
        <v>121860</v>
      </c>
    </row>
    <row r="103" spans="1:9" x14ac:dyDescent="0.3">
      <c r="A103" t="s">
        <v>143</v>
      </c>
      <c r="B103" t="s">
        <v>236</v>
      </c>
      <c r="C103" t="s">
        <v>44</v>
      </c>
      <c r="D103" s="1">
        <v>98810</v>
      </c>
      <c r="E103" s="1">
        <v>37670</v>
      </c>
      <c r="F103" s="1">
        <v>24050</v>
      </c>
      <c r="G103" s="2" t="s">
        <v>129</v>
      </c>
      <c r="H103" s="2" t="s">
        <v>129</v>
      </c>
      <c r="I103" s="1">
        <v>160530</v>
      </c>
    </row>
    <row r="104" spans="1:9" x14ac:dyDescent="0.3">
      <c r="A104" t="s">
        <v>130</v>
      </c>
      <c r="B104" t="s">
        <v>237</v>
      </c>
      <c r="C104" t="s">
        <v>65</v>
      </c>
      <c r="D104" s="1">
        <v>45340</v>
      </c>
      <c r="E104" s="2" t="s">
        <v>129</v>
      </c>
      <c r="F104" s="2" t="s">
        <v>129</v>
      </c>
      <c r="G104" s="2" t="s">
        <v>129</v>
      </c>
      <c r="H104" s="2" t="s">
        <v>129</v>
      </c>
      <c r="I104" s="1">
        <v>45340</v>
      </c>
    </row>
    <row r="105" spans="1:9" x14ac:dyDescent="0.3">
      <c r="A105" t="s">
        <v>140</v>
      </c>
      <c r="B105" t="s">
        <v>238</v>
      </c>
      <c r="C105" t="s">
        <v>66</v>
      </c>
      <c r="D105" s="1">
        <v>112270</v>
      </c>
      <c r="E105" s="1">
        <v>4890</v>
      </c>
      <c r="F105" s="1">
        <v>2400</v>
      </c>
      <c r="G105" s="2" t="s">
        <v>129</v>
      </c>
      <c r="H105" s="1">
        <v>5420</v>
      </c>
      <c r="I105" s="1">
        <v>124980</v>
      </c>
    </row>
    <row r="106" spans="1:9" x14ac:dyDescent="0.3">
      <c r="A106" t="s">
        <v>138</v>
      </c>
      <c r="B106" t="s">
        <v>238</v>
      </c>
      <c r="C106" t="s">
        <v>67</v>
      </c>
      <c r="D106" s="1">
        <v>92600</v>
      </c>
      <c r="E106" s="2" t="s">
        <v>129</v>
      </c>
      <c r="F106" s="1">
        <v>2310</v>
      </c>
      <c r="G106" s="2" t="s">
        <v>129</v>
      </c>
      <c r="H106" s="2" t="s">
        <v>129</v>
      </c>
      <c r="I106" s="1">
        <v>94910</v>
      </c>
    </row>
    <row r="107" spans="1:9" x14ac:dyDescent="0.3">
      <c r="A107" t="s">
        <v>153</v>
      </c>
      <c r="B107" t="s">
        <v>239</v>
      </c>
      <c r="C107" t="s">
        <v>59</v>
      </c>
      <c r="D107" s="1">
        <v>56190</v>
      </c>
      <c r="E107" s="2" t="s">
        <v>129</v>
      </c>
      <c r="F107" s="2">
        <v>500</v>
      </c>
      <c r="G107" s="2" t="s">
        <v>129</v>
      </c>
      <c r="H107" s="1">
        <v>2520</v>
      </c>
      <c r="I107" s="1">
        <v>59210</v>
      </c>
    </row>
    <row r="108" spans="1:9" x14ac:dyDescent="0.3">
      <c r="A108" t="s">
        <v>132</v>
      </c>
      <c r="B108" t="s">
        <v>240</v>
      </c>
      <c r="C108" t="s">
        <v>68</v>
      </c>
      <c r="D108" s="1">
        <v>69160</v>
      </c>
      <c r="E108" s="1">
        <v>7330</v>
      </c>
      <c r="F108" s="1">
        <v>3950</v>
      </c>
      <c r="G108" s="2" t="s">
        <v>129</v>
      </c>
      <c r="H108" s="1">
        <v>1330</v>
      </c>
      <c r="I108" s="1">
        <v>81770</v>
      </c>
    </row>
    <row r="109" spans="1:9" x14ac:dyDescent="0.3">
      <c r="A109" t="s">
        <v>134</v>
      </c>
      <c r="B109" t="s">
        <v>241</v>
      </c>
      <c r="C109" t="s">
        <v>23</v>
      </c>
      <c r="D109" s="1">
        <v>109350</v>
      </c>
      <c r="E109" s="1">
        <v>61250</v>
      </c>
      <c r="F109" s="1">
        <v>26510</v>
      </c>
      <c r="G109" s="2" t="s">
        <v>129</v>
      </c>
      <c r="H109" s="1">
        <v>1670</v>
      </c>
      <c r="I109" s="1">
        <v>198780</v>
      </c>
    </row>
    <row r="110" spans="1:9" x14ac:dyDescent="0.3">
      <c r="A110" t="s">
        <v>156</v>
      </c>
      <c r="B110" t="s">
        <v>242</v>
      </c>
      <c r="C110" t="s">
        <v>69</v>
      </c>
      <c r="D110" s="1">
        <v>56770</v>
      </c>
      <c r="E110" s="2">
        <v>30</v>
      </c>
      <c r="F110" s="2" t="s">
        <v>129</v>
      </c>
      <c r="G110" s="2" t="s">
        <v>129</v>
      </c>
      <c r="H110" s="2">
        <v>880</v>
      </c>
      <c r="I110" s="1">
        <v>57680</v>
      </c>
    </row>
    <row r="111" spans="1:9" x14ac:dyDescent="0.3">
      <c r="A111" t="s">
        <v>132</v>
      </c>
      <c r="B111" t="s">
        <v>243</v>
      </c>
      <c r="C111" t="s">
        <v>55</v>
      </c>
      <c r="D111" s="1">
        <v>174470</v>
      </c>
      <c r="E111" s="1">
        <v>31870</v>
      </c>
      <c r="F111" s="1">
        <v>47540</v>
      </c>
      <c r="G111" s="1">
        <v>3420</v>
      </c>
      <c r="H111" s="2" t="s">
        <v>129</v>
      </c>
      <c r="I111" s="1">
        <v>257300</v>
      </c>
    </row>
    <row r="112" spans="1:9" x14ac:dyDescent="0.3">
      <c r="A112" t="s">
        <v>156</v>
      </c>
      <c r="B112" t="s">
        <v>244</v>
      </c>
      <c r="C112" t="s">
        <v>70</v>
      </c>
      <c r="D112" s="1">
        <v>30530</v>
      </c>
      <c r="E112" s="2" t="s">
        <v>129</v>
      </c>
      <c r="F112" s="2" t="s">
        <v>129</v>
      </c>
      <c r="G112" s="2" t="s">
        <v>129</v>
      </c>
      <c r="H112" s="1">
        <v>1860</v>
      </c>
      <c r="I112" s="1">
        <v>32390</v>
      </c>
    </row>
    <row r="113" spans="1:9" x14ac:dyDescent="0.3">
      <c r="A113" t="s">
        <v>145</v>
      </c>
      <c r="B113" t="s">
        <v>245</v>
      </c>
      <c r="C113" t="s">
        <v>71</v>
      </c>
      <c r="D113" s="1">
        <v>83420</v>
      </c>
      <c r="E113" s="1">
        <v>5780</v>
      </c>
      <c r="F113" s="2" t="s">
        <v>129</v>
      </c>
      <c r="G113" s="2" t="s">
        <v>129</v>
      </c>
      <c r="H113" s="2" t="s">
        <v>129</v>
      </c>
      <c r="I113" s="1">
        <v>89200</v>
      </c>
    </row>
    <row r="114" spans="1:9" x14ac:dyDescent="0.3">
      <c r="A114" t="s">
        <v>153</v>
      </c>
      <c r="B114" t="s">
        <v>246</v>
      </c>
      <c r="C114" t="s">
        <v>72</v>
      </c>
      <c r="D114" s="1">
        <v>55680</v>
      </c>
      <c r="E114" s="1">
        <v>5320</v>
      </c>
      <c r="F114" s="2">
        <v>700</v>
      </c>
      <c r="G114" s="2" t="s">
        <v>129</v>
      </c>
      <c r="H114" s="1">
        <v>1150</v>
      </c>
      <c r="I114" s="1">
        <v>62850</v>
      </c>
    </row>
    <row r="115" spans="1:9" x14ac:dyDescent="0.3">
      <c r="A115" t="s">
        <v>130</v>
      </c>
      <c r="B115" t="s">
        <v>247</v>
      </c>
      <c r="C115" t="s">
        <v>60</v>
      </c>
      <c r="D115" s="1">
        <v>59810</v>
      </c>
      <c r="E115" s="1">
        <v>10490</v>
      </c>
      <c r="F115" s="1">
        <v>2370</v>
      </c>
      <c r="G115" s="2" t="s">
        <v>129</v>
      </c>
      <c r="H115" s="1">
        <v>3080</v>
      </c>
      <c r="I115" s="1">
        <v>75750</v>
      </c>
    </row>
    <row r="116" spans="1:9" x14ac:dyDescent="0.3">
      <c r="A116" t="s">
        <v>143</v>
      </c>
      <c r="B116" t="s">
        <v>248</v>
      </c>
      <c r="C116" t="s">
        <v>23</v>
      </c>
      <c r="D116" s="1">
        <v>109450</v>
      </c>
      <c r="E116" s="1">
        <v>71910</v>
      </c>
      <c r="F116" s="1">
        <v>25810</v>
      </c>
      <c r="G116" s="2" t="s">
        <v>129</v>
      </c>
      <c r="H116" s="1">
        <v>13490</v>
      </c>
      <c r="I116" s="1">
        <v>220660</v>
      </c>
    </row>
    <row r="117" spans="1:9" x14ac:dyDescent="0.3">
      <c r="A117" t="s">
        <v>150</v>
      </c>
      <c r="B117" t="s">
        <v>249</v>
      </c>
      <c r="C117" t="s">
        <v>27</v>
      </c>
      <c r="D117" s="1">
        <v>74790</v>
      </c>
      <c r="E117" s="1">
        <v>6660</v>
      </c>
      <c r="F117" s="2">
        <v>340</v>
      </c>
      <c r="G117" s="2" t="s">
        <v>129</v>
      </c>
      <c r="H117" s="1">
        <v>5420</v>
      </c>
      <c r="I117" s="1">
        <v>87210</v>
      </c>
    </row>
    <row r="118" spans="1:9" x14ac:dyDescent="0.3">
      <c r="A118" t="s">
        <v>140</v>
      </c>
      <c r="B118" t="s">
        <v>250</v>
      </c>
      <c r="C118" t="s">
        <v>17</v>
      </c>
      <c r="D118" s="1">
        <v>52710</v>
      </c>
      <c r="E118" s="1">
        <v>1580</v>
      </c>
      <c r="F118" s="2">
        <v>410</v>
      </c>
      <c r="G118" s="2" t="s">
        <v>129</v>
      </c>
      <c r="H118" s="2" t="s">
        <v>129</v>
      </c>
      <c r="I118" s="1">
        <v>54700</v>
      </c>
    </row>
    <row r="119" spans="1:9" x14ac:dyDescent="0.3">
      <c r="A119" t="s">
        <v>143</v>
      </c>
      <c r="B119" t="s">
        <v>251</v>
      </c>
      <c r="C119" t="s">
        <v>48</v>
      </c>
      <c r="D119" s="1">
        <v>94490</v>
      </c>
      <c r="E119" s="2" t="s">
        <v>129</v>
      </c>
      <c r="F119" s="2" t="s">
        <v>129</v>
      </c>
      <c r="G119" s="2" t="s">
        <v>129</v>
      </c>
      <c r="H119" s="1">
        <v>3890</v>
      </c>
      <c r="I119" s="1">
        <v>98380</v>
      </c>
    </row>
    <row r="120" spans="1:9" x14ac:dyDescent="0.3">
      <c r="A120" t="s">
        <v>143</v>
      </c>
      <c r="B120" t="s">
        <v>252</v>
      </c>
      <c r="C120" t="s">
        <v>73</v>
      </c>
      <c r="D120" s="1">
        <v>62080</v>
      </c>
      <c r="E120" s="2" t="s">
        <v>129</v>
      </c>
      <c r="F120" s="2" t="s">
        <v>129</v>
      </c>
      <c r="G120" s="2" t="s">
        <v>129</v>
      </c>
      <c r="H120" s="2" t="s">
        <v>129</v>
      </c>
      <c r="I120" s="1">
        <v>62080</v>
      </c>
    </row>
    <row r="121" spans="1:9" x14ac:dyDescent="0.3">
      <c r="A121" t="s">
        <v>153</v>
      </c>
      <c r="B121" t="s">
        <v>252</v>
      </c>
      <c r="C121" t="s">
        <v>74</v>
      </c>
      <c r="D121" s="1">
        <v>75580</v>
      </c>
      <c r="E121" s="1">
        <v>5910</v>
      </c>
      <c r="F121" s="1">
        <v>2080</v>
      </c>
      <c r="G121" s="2" t="s">
        <v>129</v>
      </c>
      <c r="H121" s="1">
        <v>1210</v>
      </c>
      <c r="I121" s="1">
        <v>84780</v>
      </c>
    </row>
    <row r="122" spans="1:9" x14ac:dyDescent="0.3">
      <c r="A122" t="s">
        <v>156</v>
      </c>
      <c r="B122" t="s">
        <v>253</v>
      </c>
      <c r="C122" t="s">
        <v>75</v>
      </c>
      <c r="D122" s="1">
        <v>53950</v>
      </c>
      <c r="E122" s="1">
        <v>4750</v>
      </c>
      <c r="F122" s="1">
        <v>2370</v>
      </c>
      <c r="G122" s="2" t="s">
        <v>129</v>
      </c>
      <c r="H122" s="2" t="s">
        <v>129</v>
      </c>
      <c r="I122" s="1">
        <v>61070</v>
      </c>
    </row>
    <row r="123" spans="1:9" x14ac:dyDescent="0.3">
      <c r="A123" t="s">
        <v>158</v>
      </c>
      <c r="B123" t="s">
        <v>254</v>
      </c>
      <c r="C123" t="s">
        <v>10</v>
      </c>
      <c r="D123" s="1">
        <v>81910</v>
      </c>
      <c r="E123" s="1">
        <v>41360</v>
      </c>
      <c r="F123" s="1">
        <v>29170</v>
      </c>
      <c r="G123" s="2" t="s">
        <v>129</v>
      </c>
      <c r="H123" s="2" t="s">
        <v>129</v>
      </c>
      <c r="I123" s="1">
        <v>152440</v>
      </c>
    </row>
    <row r="124" spans="1:9" x14ac:dyDescent="0.3">
      <c r="A124" t="s">
        <v>134</v>
      </c>
      <c r="B124" t="s">
        <v>255</v>
      </c>
      <c r="C124" t="s">
        <v>76</v>
      </c>
      <c r="D124" s="1">
        <v>100800</v>
      </c>
      <c r="E124" s="2" t="s">
        <v>129</v>
      </c>
      <c r="F124" s="2" t="s">
        <v>129</v>
      </c>
      <c r="G124" s="2" t="s">
        <v>129</v>
      </c>
      <c r="H124" s="2" t="s">
        <v>129</v>
      </c>
      <c r="I124" s="1">
        <v>100800</v>
      </c>
    </row>
    <row r="125" spans="1:9" x14ac:dyDescent="0.3">
      <c r="A125" t="s">
        <v>136</v>
      </c>
      <c r="B125" t="s">
        <v>256</v>
      </c>
      <c r="C125" t="s">
        <v>10</v>
      </c>
      <c r="D125" s="1">
        <v>81920</v>
      </c>
      <c r="E125" s="1">
        <v>39630</v>
      </c>
      <c r="F125" s="1">
        <v>9820</v>
      </c>
      <c r="G125" s="2" t="s">
        <v>129</v>
      </c>
      <c r="H125" s="2" t="s">
        <v>129</v>
      </c>
      <c r="I125" s="1">
        <v>131370</v>
      </c>
    </row>
    <row r="126" spans="1:9" x14ac:dyDescent="0.3">
      <c r="A126" t="s">
        <v>136</v>
      </c>
      <c r="B126" t="s">
        <v>257</v>
      </c>
      <c r="C126" t="s">
        <v>12</v>
      </c>
      <c r="D126" s="1">
        <v>2750</v>
      </c>
      <c r="E126" s="2" t="s">
        <v>129</v>
      </c>
      <c r="F126" s="2">
        <v>30</v>
      </c>
      <c r="G126" s="2" t="s">
        <v>129</v>
      </c>
      <c r="H126" s="2" t="s">
        <v>129</v>
      </c>
      <c r="I126" s="1">
        <v>2780</v>
      </c>
    </row>
    <row r="127" spans="1:9" x14ac:dyDescent="0.3">
      <c r="A127" t="s">
        <v>134</v>
      </c>
      <c r="B127" t="s">
        <v>258</v>
      </c>
      <c r="C127" t="s">
        <v>12</v>
      </c>
      <c r="D127" s="1">
        <v>78870</v>
      </c>
      <c r="E127" s="1">
        <v>31790</v>
      </c>
      <c r="F127" s="1">
        <v>17980</v>
      </c>
      <c r="G127" s="2" t="s">
        <v>129</v>
      </c>
      <c r="H127" s="2" t="s">
        <v>129</v>
      </c>
      <c r="I127" s="1">
        <v>128640</v>
      </c>
    </row>
    <row r="128" spans="1:9" x14ac:dyDescent="0.3">
      <c r="A128" t="s">
        <v>134</v>
      </c>
      <c r="B128" t="s">
        <v>259</v>
      </c>
      <c r="C128" t="s">
        <v>32</v>
      </c>
      <c r="D128" s="1">
        <v>46920</v>
      </c>
      <c r="E128" s="1">
        <v>6400</v>
      </c>
      <c r="F128" s="1">
        <v>4380</v>
      </c>
      <c r="G128" s="2" t="s">
        <v>129</v>
      </c>
      <c r="H128" s="2" t="s">
        <v>129</v>
      </c>
      <c r="I128" s="1">
        <v>57700</v>
      </c>
    </row>
    <row r="129" spans="1:9" x14ac:dyDescent="0.3">
      <c r="A129" t="s">
        <v>134</v>
      </c>
      <c r="B129" t="s">
        <v>260</v>
      </c>
      <c r="C129" t="s">
        <v>56</v>
      </c>
      <c r="D129" s="1">
        <v>94490</v>
      </c>
      <c r="E129" s="1">
        <v>21300</v>
      </c>
      <c r="F129" s="1">
        <v>28960</v>
      </c>
      <c r="G129" s="2" t="s">
        <v>129</v>
      </c>
      <c r="H129" s="2" t="s">
        <v>129</v>
      </c>
      <c r="I129" s="1">
        <v>144750</v>
      </c>
    </row>
    <row r="130" spans="1:9" x14ac:dyDescent="0.3">
      <c r="A130" t="s">
        <v>136</v>
      </c>
      <c r="B130" t="s">
        <v>261</v>
      </c>
      <c r="C130" t="s">
        <v>77</v>
      </c>
      <c r="D130" s="1">
        <v>90670</v>
      </c>
      <c r="E130" s="1">
        <v>3820</v>
      </c>
      <c r="F130" s="1">
        <v>2410</v>
      </c>
      <c r="G130" s="2" t="s">
        <v>129</v>
      </c>
      <c r="H130" s="1">
        <v>4370</v>
      </c>
      <c r="I130" s="1">
        <v>101270</v>
      </c>
    </row>
    <row r="131" spans="1:9" x14ac:dyDescent="0.3">
      <c r="A131" t="s">
        <v>136</v>
      </c>
      <c r="B131" t="s">
        <v>262</v>
      </c>
      <c r="C131" t="s">
        <v>29</v>
      </c>
      <c r="D131" s="1">
        <v>8640</v>
      </c>
      <c r="E131" s="2" t="s">
        <v>129</v>
      </c>
      <c r="F131" s="2" t="s">
        <v>129</v>
      </c>
      <c r="G131" s="2" t="s">
        <v>129</v>
      </c>
      <c r="H131" s="2" t="s">
        <v>129</v>
      </c>
      <c r="I131" s="1">
        <v>8640</v>
      </c>
    </row>
    <row r="132" spans="1:9" x14ac:dyDescent="0.3">
      <c r="A132" t="s">
        <v>136</v>
      </c>
      <c r="B132" t="s">
        <v>263</v>
      </c>
      <c r="C132" t="s">
        <v>56</v>
      </c>
      <c r="D132" s="1">
        <v>94590</v>
      </c>
      <c r="E132" s="1">
        <v>47530</v>
      </c>
      <c r="F132" s="1">
        <v>37960</v>
      </c>
      <c r="G132" s="2" t="s">
        <v>129</v>
      </c>
      <c r="H132" s="1">
        <v>24440</v>
      </c>
      <c r="I132" s="1">
        <v>204520</v>
      </c>
    </row>
    <row r="133" spans="1:9" x14ac:dyDescent="0.3">
      <c r="A133" t="s">
        <v>136</v>
      </c>
      <c r="B133" t="s">
        <v>264</v>
      </c>
      <c r="C133" t="s">
        <v>12</v>
      </c>
      <c r="D133" s="1">
        <v>74160</v>
      </c>
      <c r="E133" s="1">
        <v>4690</v>
      </c>
      <c r="F133" s="1">
        <v>3710</v>
      </c>
      <c r="G133" s="2" t="s">
        <v>129</v>
      </c>
      <c r="H133" s="2" t="s">
        <v>129</v>
      </c>
      <c r="I133" s="1">
        <v>82560</v>
      </c>
    </row>
    <row r="134" spans="1:9" x14ac:dyDescent="0.3">
      <c r="A134" t="s">
        <v>130</v>
      </c>
      <c r="B134" t="s">
        <v>265</v>
      </c>
      <c r="C134" t="s">
        <v>50</v>
      </c>
      <c r="D134" s="1">
        <v>93640</v>
      </c>
      <c r="E134" s="2">
        <v>40</v>
      </c>
      <c r="F134" s="2" t="s">
        <v>129</v>
      </c>
      <c r="G134" s="2" t="s">
        <v>129</v>
      </c>
      <c r="H134" s="2" t="s">
        <v>129</v>
      </c>
      <c r="I134" s="1">
        <v>93680</v>
      </c>
    </row>
    <row r="135" spans="1:9" x14ac:dyDescent="0.3">
      <c r="A135" t="s">
        <v>143</v>
      </c>
      <c r="B135" t="s">
        <v>266</v>
      </c>
      <c r="C135" t="s">
        <v>78</v>
      </c>
      <c r="D135" s="1">
        <v>85180</v>
      </c>
      <c r="E135" s="2" t="s">
        <v>129</v>
      </c>
      <c r="F135" s="2" t="s">
        <v>129</v>
      </c>
      <c r="G135" s="2" t="s">
        <v>129</v>
      </c>
      <c r="H135" s="2" t="s">
        <v>129</v>
      </c>
      <c r="I135" s="1">
        <v>85180</v>
      </c>
    </row>
    <row r="136" spans="1:9" x14ac:dyDescent="0.3">
      <c r="A136" t="s">
        <v>142</v>
      </c>
      <c r="B136" t="s">
        <v>267</v>
      </c>
      <c r="C136" t="s">
        <v>79</v>
      </c>
      <c r="D136" s="1">
        <v>96600</v>
      </c>
      <c r="E136" s="1">
        <v>2840</v>
      </c>
      <c r="F136" s="2">
        <v>450</v>
      </c>
      <c r="G136" s="2" t="s">
        <v>129</v>
      </c>
      <c r="H136" s="2" t="s">
        <v>129</v>
      </c>
      <c r="I136" s="1">
        <v>99890</v>
      </c>
    </row>
    <row r="137" spans="1:9" x14ac:dyDescent="0.3">
      <c r="A137" t="s">
        <v>153</v>
      </c>
      <c r="B137" t="s">
        <v>268</v>
      </c>
      <c r="C137" t="s">
        <v>80</v>
      </c>
      <c r="D137" s="1">
        <v>122110</v>
      </c>
      <c r="E137" s="2" t="s">
        <v>129</v>
      </c>
      <c r="F137" s="2" t="s">
        <v>129</v>
      </c>
      <c r="G137" s="2" t="s">
        <v>129</v>
      </c>
      <c r="H137" s="1">
        <v>8170</v>
      </c>
      <c r="I137" s="1">
        <v>130280</v>
      </c>
    </row>
    <row r="138" spans="1:9" x14ac:dyDescent="0.3">
      <c r="A138" t="s">
        <v>138</v>
      </c>
      <c r="B138" t="s">
        <v>268</v>
      </c>
      <c r="C138" t="s">
        <v>26</v>
      </c>
      <c r="D138" s="1">
        <v>78870</v>
      </c>
      <c r="E138" s="1">
        <v>39230</v>
      </c>
      <c r="F138" s="1">
        <v>14850</v>
      </c>
      <c r="G138" s="2" t="s">
        <v>129</v>
      </c>
      <c r="H138" s="2" t="s">
        <v>129</v>
      </c>
      <c r="I138" s="1">
        <v>132950</v>
      </c>
    </row>
    <row r="139" spans="1:9" x14ac:dyDescent="0.3">
      <c r="A139" t="s">
        <v>176</v>
      </c>
      <c r="B139" t="s">
        <v>268</v>
      </c>
      <c r="C139" t="s">
        <v>12</v>
      </c>
      <c r="D139" s="1">
        <v>78870</v>
      </c>
      <c r="E139" s="1">
        <v>39090</v>
      </c>
      <c r="F139" s="1">
        <v>9220</v>
      </c>
      <c r="G139" s="2" t="s">
        <v>129</v>
      </c>
      <c r="H139" s="2" t="s">
        <v>129</v>
      </c>
      <c r="I139" s="1">
        <v>127180</v>
      </c>
    </row>
    <row r="140" spans="1:9" x14ac:dyDescent="0.3">
      <c r="A140" t="s">
        <v>153</v>
      </c>
      <c r="B140" t="s">
        <v>269</v>
      </c>
      <c r="C140" t="s">
        <v>81</v>
      </c>
      <c r="D140" s="1">
        <v>162870</v>
      </c>
      <c r="E140" s="2" t="s">
        <v>129</v>
      </c>
      <c r="F140" s="2" t="s">
        <v>129</v>
      </c>
      <c r="G140" s="2" t="s">
        <v>129</v>
      </c>
      <c r="H140" s="2" t="s">
        <v>129</v>
      </c>
      <c r="I140" s="1">
        <v>162870</v>
      </c>
    </row>
    <row r="141" spans="1:9" x14ac:dyDescent="0.3">
      <c r="A141" t="s">
        <v>132</v>
      </c>
      <c r="B141" t="s">
        <v>270</v>
      </c>
      <c r="C141" t="s">
        <v>12</v>
      </c>
      <c r="D141" s="1">
        <v>3030</v>
      </c>
      <c r="E141" s="1">
        <v>2620</v>
      </c>
      <c r="F141" s="2">
        <v>270</v>
      </c>
      <c r="G141" s="2" t="s">
        <v>129</v>
      </c>
      <c r="H141" s="1">
        <v>68510</v>
      </c>
      <c r="I141" s="1">
        <v>74430</v>
      </c>
    </row>
    <row r="142" spans="1:9" x14ac:dyDescent="0.3">
      <c r="A142" t="s">
        <v>140</v>
      </c>
      <c r="B142" t="s">
        <v>271</v>
      </c>
      <c r="C142" t="s">
        <v>19</v>
      </c>
      <c r="D142" s="1">
        <v>159230</v>
      </c>
      <c r="E142" s="1">
        <v>22380</v>
      </c>
      <c r="F142" s="2">
        <v>590</v>
      </c>
      <c r="G142" s="2" t="s">
        <v>129</v>
      </c>
      <c r="H142" s="1">
        <v>9120</v>
      </c>
      <c r="I142" s="1">
        <v>191320</v>
      </c>
    </row>
    <row r="143" spans="1:9" x14ac:dyDescent="0.3">
      <c r="A143" t="s">
        <v>132</v>
      </c>
      <c r="B143" t="s">
        <v>272</v>
      </c>
      <c r="C143" t="s">
        <v>82</v>
      </c>
      <c r="D143" s="1">
        <v>125240</v>
      </c>
      <c r="E143" s="2" t="s">
        <v>129</v>
      </c>
      <c r="F143" s="1">
        <v>33320</v>
      </c>
      <c r="G143" s="2" t="s">
        <v>129</v>
      </c>
      <c r="H143" s="2">
        <v>640</v>
      </c>
      <c r="I143" s="1">
        <v>159200</v>
      </c>
    </row>
    <row r="144" spans="1:9" x14ac:dyDescent="0.3">
      <c r="A144" t="s">
        <v>130</v>
      </c>
      <c r="B144" t="s">
        <v>273</v>
      </c>
      <c r="C144" t="s">
        <v>83</v>
      </c>
      <c r="D144" s="1">
        <v>109240</v>
      </c>
      <c r="E144" s="1">
        <v>3010</v>
      </c>
      <c r="F144" s="1">
        <v>4360</v>
      </c>
      <c r="G144" s="2" t="s">
        <v>129</v>
      </c>
      <c r="H144" s="1">
        <v>8930</v>
      </c>
      <c r="I144" s="1">
        <v>125540</v>
      </c>
    </row>
    <row r="145" spans="1:9" x14ac:dyDescent="0.3">
      <c r="A145" t="s">
        <v>143</v>
      </c>
      <c r="B145" t="s">
        <v>274</v>
      </c>
      <c r="C145" t="s">
        <v>84</v>
      </c>
      <c r="D145" s="1">
        <v>92530</v>
      </c>
      <c r="E145" s="2" t="s">
        <v>129</v>
      </c>
      <c r="F145" s="2" t="s">
        <v>129</v>
      </c>
      <c r="G145" s="2" t="s">
        <v>129</v>
      </c>
      <c r="H145" s="1">
        <v>3810</v>
      </c>
      <c r="I145" s="1">
        <v>96340</v>
      </c>
    </row>
    <row r="146" spans="1:9" x14ac:dyDescent="0.3">
      <c r="A146" t="s">
        <v>143</v>
      </c>
      <c r="B146" t="s">
        <v>275</v>
      </c>
      <c r="C146" t="s">
        <v>56</v>
      </c>
      <c r="D146" s="1">
        <v>5200</v>
      </c>
      <c r="E146" s="1">
        <v>1390</v>
      </c>
      <c r="F146" s="1">
        <v>3420</v>
      </c>
      <c r="G146" s="2" t="s">
        <v>129</v>
      </c>
      <c r="H146" s="1">
        <v>14140</v>
      </c>
      <c r="I146" s="1">
        <v>24150</v>
      </c>
    </row>
    <row r="147" spans="1:9" x14ac:dyDescent="0.3">
      <c r="A147" t="s">
        <v>156</v>
      </c>
      <c r="B147" t="s">
        <v>276</v>
      </c>
      <c r="C147" t="s">
        <v>36</v>
      </c>
      <c r="D147" s="1">
        <v>81870</v>
      </c>
      <c r="E147" s="1">
        <v>12230</v>
      </c>
      <c r="F147" s="1">
        <v>8750</v>
      </c>
      <c r="G147" s="2" t="s">
        <v>129</v>
      </c>
      <c r="H147" s="2" t="s">
        <v>129</v>
      </c>
      <c r="I147" s="1">
        <v>102850</v>
      </c>
    </row>
    <row r="148" spans="1:9" x14ac:dyDescent="0.3">
      <c r="A148" t="s">
        <v>143</v>
      </c>
      <c r="B148" t="s">
        <v>277</v>
      </c>
      <c r="C148" t="s">
        <v>32</v>
      </c>
      <c r="D148" s="1">
        <v>3210</v>
      </c>
      <c r="E148" s="2">
        <v>380</v>
      </c>
      <c r="F148" s="2" t="s">
        <v>129</v>
      </c>
      <c r="G148" s="2" t="s">
        <v>129</v>
      </c>
      <c r="H148" s="2">
        <v>700</v>
      </c>
      <c r="I148" s="1">
        <v>4290</v>
      </c>
    </row>
    <row r="149" spans="1:9" x14ac:dyDescent="0.3">
      <c r="A149" t="s">
        <v>132</v>
      </c>
      <c r="B149" t="s">
        <v>278</v>
      </c>
      <c r="C149" t="s">
        <v>84</v>
      </c>
      <c r="D149" s="1">
        <v>10660</v>
      </c>
      <c r="E149" s="2" t="s">
        <v>129</v>
      </c>
      <c r="F149" s="2" t="s">
        <v>129</v>
      </c>
      <c r="G149" s="2" t="s">
        <v>129</v>
      </c>
      <c r="H149" s="2" t="s">
        <v>129</v>
      </c>
      <c r="I149" s="1">
        <v>10660</v>
      </c>
    </row>
    <row r="150" spans="1:9" x14ac:dyDescent="0.3">
      <c r="A150" t="s">
        <v>130</v>
      </c>
      <c r="B150" t="s">
        <v>279</v>
      </c>
      <c r="C150" t="s">
        <v>36</v>
      </c>
      <c r="D150" s="1">
        <v>81870</v>
      </c>
      <c r="E150" s="1">
        <v>8980</v>
      </c>
      <c r="F150" s="1">
        <v>13770</v>
      </c>
      <c r="G150" s="2" t="s">
        <v>129</v>
      </c>
      <c r="H150" s="2" t="s">
        <v>129</v>
      </c>
      <c r="I150" s="1">
        <v>104620</v>
      </c>
    </row>
    <row r="151" spans="1:9" x14ac:dyDescent="0.3">
      <c r="A151" t="s">
        <v>130</v>
      </c>
      <c r="B151" t="s">
        <v>280</v>
      </c>
      <c r="C151" t="s">
        <v>85</v>
      </c>
      <c r="D151" s="1">
        <v>94490</v>
      </c>
      <c r="E151" s="2" t="s">
        <v>129</v>
      </c>
      <c r="F151" s="2" t="s">
        <v>129</v>
      </c>
      <c r="G151" s="2" t="s">
        <v>129</v>
      </c>
      <c r="H151" s="2" t="s">
        <v>129</v>
      </c>
      <c r="I151" s="1">
        <v>94490</v>
      </c>
    </row>
    <row r="152" spans="1:9" x14ac:dyDescent="0.3">
      <c r="A152" t="s">
        <v>134</v>
      </c>
      <c r="B152" t="s">
        <v>281</v>
      </c>
      <c r="C152" t="s">
        <v>78</v>
      </c>
      <c r="D152" s="1">
        <v>85180</v>
      </c>
      <c r="E152" s="2" t="s">
        <v>129</v>
      </c>
      <c r="F152" s="2" t="s">
        <v>129</v>
      </c>
      <c r="G152" s="2" t="s">
        <v>129</v>
      </c>
      <c r="H152" s="2" t="s">
        <v>129</v>
      </c>
      <c r="I152" s="1">
        <v>85180</v>
      </c>
    </row>
    <row r="153" spans="1:9" x14ac:dyDescent="0.3">
      <c r="A153" t="s">
        <v>156</v>
      </c>
      <c r="B153" t="s">
        <v>282</v>
      </c>
      <c r="C153" t="s">
        <v>12</v>
      </c>
      <c r="D153" s="1">
        <v>73930</v>
      </c>
      <c r="E153" s="1">
        <v>4690</v>
      </c>
      <c r="F153" s="1">
        <v>5860</v>
      </c>
      <c r="G153" s="2" t="s">
        <v>129</v>
      </c>
      <c r="H153" s="2" t="s">
        <v>129</v>
      </c>
      <c r="I153" s="1">
        <v>84480</v>
      </c>
    </row>
    <row r="154" spans="1:9" x14ac:dyDescent="0.3">
      <c r="A154" t="s">
        <v>140</v>
      </c>
      <c r="B154" t="s">
        <v>283</v>
      </c>
      <c r="C154" t="s">
        <v>23</v>
      </c>
      <c r="D154" s="1">
        <v>98130</v>
      </c>
      <c r="E154" s="1">
        <v>23350</v>
      </c>
      <c r="F154" s="1">
        <v>25310</v>
      </c>
      <c r="G154" s="2" t="s">
        <v>129</v>
      </c>
      <c r="H154" s="2" t="s">
        <v>129</v>
      </c>
      <c r="I154" s="1">
        <v>146790</v>
      </c>
    </row>
    <row r="155" spans="1:9" x14ac:dyDescent="0.3">
      <c r="A155" t="s">
        <v>153</v>
      </c>
      <c r="B155" t="s">
        <v>283</v>
      </c>
      <c r="C155" t="s">
        <v>86</v>
      </c>
      <c r="D155" s="1">
        <v>145960</v>
      </c>
      <c r="E155" s="2" t="s">
        <v>129</v>
      </c>
      <c r="F155" s="2" t="s">
        <v>129</v>
      </c>
      <c r="G155" s="2" t="s">
        <v>129</v>
      </c>
      <c r="H155" s="2" t="s">
        <v>129</v>
      </c>
      <c r="I155" s="1">
        <v>145960</v>
      </c>
    </row>
    <row r="156" spans="1:9" x14ac:dyDescent="0.3">
      <c r="A156" t="s">
        <v>143</v>
      </c>
      <c r="B156" t="s">
        <v>284</v>
      </c>
      <c r="C156" t="s">
        <v>10</v>
      </c>
      <c r="D156" s="1">
        <v>81870</v>
      </c>
      <c r="E156" s="1">
        <v>55200</v>
      </c>
      <c r="F156" s="1">
        <v>27870</v>
      </c>
      <c r="G156" s="2" t="s">
        <v>129</v>
      </c>
      <c r="H156" s="2">
        <v>630</v>
      </c>
      <c r="I156" s="1">
        <v>165570</v>
      </c>
    </row>
    <row r="157" spans="1:9" x14ac:dyDescent="0.3">
      <c r="A157" t="s">
        <v>153</v>
      </c>
      <c r="B157" t="s">
        <v>285</v>
      </c>
      <c r="C157" t="s">
        <v>12</v>
      </c>
      <c r="D157" s="1">
        <v>78870</v>
      </c>
      <c r="E157" s="1">
        <v>30910</v>
      </c>
      <c r="F157" s="2" t="s">
        <v>129</v>
      </c>
      <c r="G157" s="2" t="s">
        <v>129</v>
      </c>
      <c r="H157" s="2" t="s">
        <v>129</v>
      </c>
      <c r="I157" s="1">
        <v>109780</v>
      </c>
    </row>
    <row r="158" spans="1:9" x14ac:dyDescent="0.3">
      <c r="A158" t="s">
        <v>143</v>
      </c>
      <c r="B158" t="s">
        <v>286</v>
      </c>
      <c r="C158" t="s">
        <v>12</v>
      </c>
      <c r="D158" s="1">
        <v>78870</v>
      </c>
      <c r="E158" s="1">
        <v>36440</v>
      </c>
      <c r="F158" s="1">
        <v>20960</v>
      </c>
      <c r="G158" s="2" t="s">
        <v>129</v>
      </c>
      <c r="H158" s="2" t="s">
        <v>129</v>
      </c>
      <c r="I158" s="1">
        <v>136270</v>
      </c>
    </row>
    <row r="159" spans="1:9" x14ac:dyDescent="0.3">
      <c r="A159" t="s">
        <v>140</v>
      </c>
      <c r="B159" t="s">
        <v>287</v>
      </c>
      <c r="C159" t="s">
        <v>12</v>
      </c>
      <c r="D159" s="1">
        <v>78870</v>
      </c>
      <c r="E159" s="1">
        <v>37400</v>
      </c>
      <c r="F159" s="1">
        <v>3480</v>
      </c>
      <c r="G159" s="2" t="s">
        <v>129</v>
      </c>
      <c r="H159" s="2" t="s">
        <v>129</v>
      </c>
      <c r="I159" s="1">
        <v>119750</v>
      </c>
    </row>
    <row r="160" spans="1:9" x14ac:dyDescent="0.3">
      <c r="A160" t="s">
        <v>136</v>
      </c>
      <c r="B160" t="s">
        <v>288</v>
      </c>
      <c r="C160" t="s">
        <v>87</v>
      </c>
      <c r="D160" s="1">
        <v>69210</v>
      </c>
      <c r="E160" s="2" t="s">
        <v>129</v>
      </c>
      <c r="F160" s="2" t="s">
        <v>129</v>
      </c>
      <c r="G160" s="2" t="s">
        <v>129</v>
      </c>
      <c r="H160" s="2" t="s">
        <v>129</v>
      </c>
      <c r="I160" s="1">
        <v>69210</v>
      </c>
    </row>
    <row r="161" spans="1:9" x14ac:dyDescent="0.3">
      <c r="A161" t="s">
        <v>134</v>
      </c>
      <c r="B161" t="s">
        <v>289</v>
      </c>
      <c r="C161" t="s">
        <v>19</v>
      </c>
      <c r="D161" s="1">
        <v>100460</v>
      </c>
      <c r="E161" s="1">
        <v>43060</v>
      </c>
      <c r="F161" s="1">
        <v>18590</v>
      </c>
      <c r="G161" s="2" t="s">
        <v>129</v>
      </c>
      <c r="H161" s="1">
        <v>7510</v>
      </c>
      <c r="I161" s="1">
        <v>169620</v>
      </c>
    </row>
    <row r="162" spans="1:9" x14ac:dyDescent="0.3">
      <c r="A162" t="s">
        <v>140</v>
      </c>
      <c r="B162" t="s">
        <v>290</v>
      </c>
      <c r="C162" t="s">
        <v>88</v>
      </c>
      <c r="D162" s="1">
        <v>61720</v>
      </c>
      <c r="E162" s="1">
        <v>6560</v>
      </c>
      <c r="F162" s="2">
        <v>30</v>
      </c>
      <c r="G162" s="2" t="s">
        <v>129</v>
      </c>
      <c r="H162" s="1">
        <v>3320</v>
      </c>
      <c r="I162" s="1">
        <v>71630</v>
      </c>
    </row>
    <row r="163" spans="1:9" x14ac:dyDescent="0.3">
      <c r="A163" t="s">
        <v>140</v>
      </c>
      <c r="B163" t="s">
        <v>290</v>
      </c>
      <c r="C163" t="s">
        <v>23</v>
      </c>
      <c r="D163" s="1">
        <v>109470</v>
      </c>
      <c r="E163" s="1">
        <v>46450</v>
      </c>
      <c r="F163" s="1">
        <v>19450</v>
      </c>
      <c r="G163" s="2" t="s">
        <v>129</v>
      </c>
      <c r="H163" s="1">
        <v>2450</v>
      </c>
      <c r="I163" s="1">
        <v>177820</v>
      </c>
    </row>
    <row r="164" spans="1:9" x14ac:dyDescent="0.3">
      <c r="A164" t="s">
        <v>161</v>
      </c>
      <c r="B164" t="s">
        <v>291</v>
      </c>
      <c r="C164" t="s">
        <v>10</v>
      </c>
      <c r="D164" s="1">
        <v>81130</v>
      </c>
      <c r="E164" s="1">
        <v>25800</v>
      </c>
      <c r="F164" s="1">
        <v>17090</v>
      </c>
      <c r="G164" s="2" t="s">
        <v>129</v>
      </c>
      <c r="H164" s="2" t="s">
        <v>129</v>
      </c>
      <c r="I164" s="1">
        <v>124020</v>
      </c>
    </row>
    <row r="165" spans="1:9" x14ac:dyDescent="0.3">
      <c r="A165" t="s">
        <v>134</v>
      </c>
      <c r="B165" t="s">
        <v>292</v>
      </c>
      <c r="C165" t="s">
        <v>32</v>
      </c>
      <c r="D165" s="1">
        <v>54180</v>
      </c>
      <c r="E165" s="1">
        <v>11050</v>
      </c>
      <c r="F165" s="1">
        <v>8740</v>
      </c>
      <c r="G165" s="2" t="s">
        <v>129</v>
      </c>
      <c r="H165" s="1">
        <v>3580</v>
      </c>
      <c r="I165" s="1">
        <v>77550</v>
      </c>
    </row>
    <row r="166" spans="1:9" x14ac:dyDescent="0.3">
      <c r="A166" t="s">
        <v>153</v>
      </c>
      <c r="B166" t="s">
        <v>292</v>
      </c>
      <c r="C166" t="s">
        <v>23</v>
      </c>
      <c r="D166" s="1">
        <v>109350</v>
      </c>
      <c r="E166" s="1">
        <v>51390</v>
      </c>
      <c r="F166" s="1">
        <v>20130</v>
      </c>
      <c r="G166" s="2" t="s">
        <v>129</v>
      </c>
      <c r="H166" s="2" t="s">
        <v>129</v>
      </c>
      <c r="I166" s="1">
        <v>180870</v>
      </c>
    </row>
    <row r="167" spans="1:9" x14ac:dyDescent="0.3">
      <c r="A167" t="s">
        <v>176</v>
      </c>
      <c r="B167" t="s">
        <v>292</v>
      </c>
      <c r="C167" t="s">
        <v>44</v>
      </c>
      <c r="D167" s="1">
        <v>86840</v>
      </c>
      <c r="E167" s="1">
        <v>45990</v>
      </c>
      <c r="F167" s="1">
        <v>33990</v>
      </c>
      <c r="G167" s="2" t="s">
        <v>129</v>
      </c>
      <c r="H167" s="2" t="s">
        <v>129</v>
      </c>
      <c r="I167" s="1">
        <v>166820</v>
      </c>
    </row>
    <row r="168" spans="1:9" x14ac:dyDescent="0.3">
      <c r="A168" t="s">
        <v>145</v>
      </c>
      <c r="B168" t="s">
        <v>293</v>
      </c>
      <c r="C168" t="s">
        <v>12</v>
      </c>
      <c r="D168" s="1">
        <v>78870</v>
      </c>
      <c r="E168" s="1">
        <v>30830</v>
      </c>
      <c r="F168" s="1">
        <v>34150</v>
      </c>
      <c r="G168" s="2" t="s">
        <v>129</v>
      </c>
      <c r="H168" s="2" t="s">
        <v>129</v>
      </c>
      <c r="I168" s="1">
        <v>143850</v>
      </c>
    </row>
    <row r="169" spans="1:9" x14ac:dyDescent="0.3">
      <c r="A169" t="s">
        <v>138</v>
      </c>
      <c r="B169" t="s">
        <v>294</v>
      </c>
      <c r="C169" t="s">
        <v>18</v>
      </c>
      <c r="D169" s="1">
        <v>52710</v>
      </c>
      <c r="E169" s="1">
        <v>1130</v>
      </c>
      <c r="F169" s="1">
        <v>2600</v>
      </c>
      <c r="G169" s="2" t="s">
        <v>129</v>
      </c>
      <c r="H169" s="2" t="s">
        <v>129</v>
      </c>
      <c r="I169" s="1">
        <v>56440</v>
      </c>
    </row>
    <row r="170" spans="1:9" x14ac:dyDescent="0.3">
      <c r="A170" t="s">
        <v>143</v>
      </c>
      <c r="B170" t="s">
        <v>295</v>
      </c>
      <c r="C170" t="s">
        <v>89</v>
      </c>
      <c r="D170" s="1">
        <v>92600</v>
      </c>
      <c r="E170" s="2" t="s">
        <v>129</v>
      </c>
      <c r="F170" s="2" t="s">
        <v>129</v>
      </c>
      <c r="G170" s="2" t="s">
        <v>129</v>
      </c>
      <c r="H170" s="2" t="s">
        <v>129</v>
      </c>
      <c r="I170" s="1">
        <v>92600</v>
      </c>
    </row>
    <row r="171" spans="1:9" x14ac:dyDescent="0.3">
      <c r="A171" t="s">
        <v>143</v>
      </c>
      <c r="B171" t="s">
        <v>296</v>
      </c>
      <c r="C171" t="s">
        <v>90</v>
      </c>
      <c r="D171" s="1">
        <v>62660</v>
      </c>
      <c r="E171" s="1">
        <v>2020</v>
      </c>
      <c r="F171" s="2" t="s">
        <v>129</v>
      </c>
      <c r="G171" s="2" t="s">
        <v>129</v>
      </c>
      <c r="H171" s="2" t="s">
        <v>129</v>
      </c>
      <c r="I171" s="1">
        <v>64680</v>
      </c>
    </row>
    <row r="172" spans="1:9" x14ac:dyDescent="0.3">
      <c r="A172" t="s">
        <v>136</v>
      </c>
      <c r="B172" t="s">
        <v>297</v>
      </c>
      <c r="C172" t="s">
        <v>33</v>
      </c>
      <c r="D172" s="1">
        <v>78870</v>
      </c>
      <c r="E172" s="1">
        <v>31790</v>
      </c>
      <c r="F172" s="1">
        <v>15190</v>
      </c>
      <c r="G172" s="2" t="s">
        <v>129</v>
      </c>
      <c r="H172" s="2" t="s">
        <v>129</v>
      </c>
      <c r="I172" s="1">
        <v>125850</v>
      </c>
    </row>
    <row r="173" spans="1:9" x14ac:dyDescent="0.3">
      <c r="A173" t="s">
        <v>156</v>
      </c>
      <c r="B173" t="s">
        <v>298</v>
      </c>
      <c r="C173" t="s">
        <v>42</v>
      </c>
      <c r="D173" s="1">
        <v>78870</v>
      </c>
      <c r="E173" s="1">
        <v>30900</v>
      </c>
      <c r="F173" s="1">
        <v>8580</v>
      </c>
      <c r="G173" s="2" t="s">
        <v>129</v>
      </c>
      <c r="H173" s="2" t="s">
        <v>129</v>
      </c>
      <c r="I173" s="1">
        <v>118350</v>
      </c>
    </row>
    <row r="174" spans="1:9" x14ac:dyDescent="0.3">
      <c r="A174" t="s">
        <v>168</v>
      </c>
      <c r="B174" t="s">
        <v>299</v>
      </c>
      <c r="C174" t="s">
        <v>56</v>
      </c>
      <c r="D174" s="1">
        <v>94590</v>
      </c>
      <c r="E174" s="1">
        <v>17800</v>
      </c>
      <c r="F174" s="1">
        <v>27640</v>
      </c>
      <c r="G174" s="2" t="s">
        <v>129</v>
      </c>
      <c r="H174" s="2" t="s">
        <v>129</v>
      </c>
      <c r="I174" s="1">
        <v>140030</v>
      </c>
    </row>
    <row r="175" spans="1:9" x14ac:dyDescent="0.3">
      <c r="A175" t="s">
        <v>161</v>
      </c>
      <c r="B175" t="s">
        <v>300</v>
      </c>
      <c r="C175" t="s">
        <v>67</v>
      </c>
      <c r="D175" s="1">
        <v>86240</v>
      </c>
      <c r="E175" s="2" t="s">
        <v>129</v>
      </c>
      <c r="F175" s="1">
        <v>11500</v>
      </c>
      <c r="G175" s="2" t="s">
        <v>129</v>
      </c>
      <c r="H175" s="2" t="s">
        <v>129</v>
      </c>
      <c r="I175" s="1">
        <v>97740</v>
      </c>
    </row>
    <row r="176" spans="1:9" x14ac:dyDescent="0.3">
      <c r="A176" t="s">
        <v>158</v>
      </c>
      <c r="B176" t="s">
        <v>301</v>
      </c>
      <c r="C176" t="s">
        <v>44</v>
      </c>
      <c r="D176" s="1">
        <v>79120</v>
      </c>
      <c r="E176" s="1">
        <v>34230</v>
      </c>
      <c r="F176" s="1">
        <v>8030</v>
      </c>
      <c r="G176" s="2" t="s">
        <v>129</v>
      </c>
      <c r="H176" s="2" t="s">
        <v>129</v>
      </c>
      <c r="I176" s="1">
        <v>121380</v>
      </c>
    </row>
    <row r="177" spans="1:9" x14ac:dyDescent="0.3">
      <c r="A177" t="s">
        <v>136</v>
      </c>
      <c r="B177" t="s">
        <v>302</v>
      </c>
      <c r="C177" t="s">
        <v>19</v>
      </c>
      <c r="D177" s="1">
        <v>169020</v>
      </c>
      <c r="E177" s="1">
        <v>27740</v>
      </c>
      <c r="F177" s="1">
        <v>11590</v>
      </c>
      <c r="G177" s="2" t="s">
        <v>129</v>
      </c>
      <c r="H177" s="1">
        <v>9510</v>
      </c>
      <c r="I177" s="1">
        <v>217860</v>
      </c>
    </row>
    <row r="178" spans="1:9" x14ac:dyDescent="0.3">
      <c r="A178" t="s">
        <v>303</v>
      </c>
      <c r="B178" t="s">
        <v>304</v>
      </c>
      <c r="C178" t="s">
        <v>36</v>
      </c>
      <c r="D178" s="1">
        <v>74570</v>
      </c>
      <c r="E178" s="1">
        <v>8200</v>
      </c>
      <c r="F178" s="1">
        <v>16230</v>
      </c>
      <c r="G178" s="2" t="s">
        <v>129</v>
      </c>
      <c r="H178" s="2" t="s">
        <v>129</v>
      </c>
      <c r="I178" s="1">
        <v>99000</v>
      </c>
    </row>
    <row r="179" spans="1:9" x14ac:dyDescent="0.3">
      <c r="A179" t="s">
        <v>176</v>
      </c>
      <c r="B179" t="s">
        <v>305</v>
      </c>
      <c r="C179" t="s">
        <v>91</v>
      </c>
      <c r="D179" s="1">
        <v>20140</v>
      </c>
      <c r="E179" s="2">
        <v>310</v>
      </c>
      <c r="F179" s="2" t="s">
        <v>129</v>
      </c>
      <c r="G179" s="2" t="s">
        <v>129</v>
      </c>
      <c r="H179" s="2" t="s">
        <v>129</v>
      </c>
      <c r="I179" s="1">
        <v>20450</v>
      </c>
    </row>
    <row r="180" spans="1:9" x14ac:dyDescent="0.3">
      <c r="A180" t="s">
        <v>156</v>
      </c>
      <c r="B180" t="s">
        <v>306</v>
      </c>
      <c r="C180" t="s">
        <v>88</v>
      </c>
      <c r="D180" s="1">
        <v>64630</v>
      </c>
      <c r="E180" s="1">
        <v>9310</v>
      </c>
      <c r="F180" s="1">
        <v>3770</v>
      </c>
      <c r="G180" s="2" t="s">
        <v>129</v>
      </c>
      <c r="H180" s="1">
        <v>3080</v>
      </c>
      <c r="I180" s="1">
        <v>80790</v>
      </c>
    </row>
    <row r="181" spans="1:9" x14ac:dyDescent="0.3">
      <c r="A181" t="s">
        <v>136</v>
      </c>
      <c r="B181" t="s">
        <v>307</v>
      </c>
      <c r="C181" t="s">
        <v>92</v>
      </c>
      <c r="D181" s="1">
        <v>10100</v>
      </c>
      <c r="E181" s="2" t="s">
        <v>129</v>
      </c>
      <c r="F181" s="2" t="s">
        <v>129</v>
      </c>
      <c r="G181" s="2" t="s">
        <v>129</v>
      </c>
      <c r="H181" s="2" t="s">
        <v>129</v>
      </c>
      <c r="I181" s="1">
        <v>10100</v>
      </c>
    </row>
    <row r="182" spans="1:9" x14ac:dyDescent="0.3">
      <c r="A182" t="s">
        <v>138</v>
      </c>
      <c r="B182" t="s">
        <v>308</v>
      </c>
      <c r="C182" t="s">
        <v>12</v>
      </c>
      <c r="D182" s="1">
        <v>77570</v>
      </c>
      <c r="E182" s="1">
        <v>8690</v>
      </c>
      <c r="F182" s="1">
        <v>9540</v>
      </c>
      <c r="G182" s="2" t="s">
        <v>129</v>
      </c>
      <c r="H182" s="2" t="s">
        <v>129</v>
      </c>
      <c r="I182" s="1">
        <v>95800</v>
      </c>
    </row>
    <row r="183" spans="1:9" x14ac:dyDescent="0.3">
      <c r="A183" t="s">
        <v>130</v>
      </c>
      <c r="B183" t="s">
        <v>309</v>
      </c>
      <c r="C183" t="s">
        <v>12</v>
      </c>
      <c r="D183" s="1">
        <v>78870</v>
      </c>
      <c r="E183" s="1">
        <v>14100</v>
      </c>
      <c r="F183" s="1">
        <v>20020</v>
      </c>
      <c r="G183" s="2" t="s">
        <v>129</v>
      </c>
      <c r="H183" s="2" t="s">
        <v>129</v>
      </c>
      <c r="I183" s="1">
        <v>112990</v>
      </c>
    </row>
    <row r="184" spans="1:9" x14ac:dyDescent="0.3">
      <c r="A184" t="s">
        <v>161</v>
      </c>
      <c r="B184" t="s">
        <v>310</v>
      </c>
      <c r="C184" t="s">
        <v>93</v>
      </c>
      <c r="D184" s="1">
        <v>90670</v>
      </c>
      <c r="E184" s="1">
        <v>3820</v>
      </c>
      <c r="F184" s="1">
        <v>1850</v>
      </c>
      <c r="G184" s="2" t="s">
        <v>129</v>
      </c>
      <c r="H184" s="1">
        <v>7780</v>
      </c>
      <c r="I184" s="1">
        <v>104120</v>
      </c>
    </row>
    <row r="185" spans="1:9" x14ac:dyDescent="0.3">
      <c r="A185" t="s">
        <v>156</v>
      </c>
      <c r="B185" t="s">
        <v>311</v>
      </c>
      <c r="C185" t="s">
        <v>39</v>
      </c>
      <c r="D185" s="1">
        <v>74750</v>
      </c>
      <c r="E185" s="2" t="s">
        <v>129</v>
      </c>
      <c r="F185" s="2">
        <v>270</v>
      </c>
      <c r="G185" s="2" t="s">
        <v>129</v>
      </c>
      <c r="H185" s="2" t="s">
        <v>129</v>
      </c>
      <c r="I185" s="1">
        <v>75020</v>
      </c>
    </row>
    <row r="186" spans="1:9" x14ac:dyDescent="0.3">
      <c r="A186" t="s">
        <v>168</v>
      </c>
      <c r="B186" t="s">
        <v>312</v>
      </c>
      <c r="C186" t="s">
        <v>17</v>
      </c>
      <c r="D186" s="1">
        <v>52710</v>
      </c>
      <c r="E186" s="1">
        <v>1050</v>
      </c>
      <c r="F186" s="2" t="s">
        <v>129</v>
      </c>
      <c r="G186" s="2" t="s">
        <v>129</v>
      </c>
      <c r="H186" s="2" t="s">
        <v>129</v>
      </c>
      <c r="I186" s="1">
        <v>53760</v>
      </c>
    </row>
    <row r="187" spans="1:9" x14ac:dyDescent="0.3">
      <c r="A187" t="s">
        <v>138</v>
      </c>
      <c r="B187" t="s">
        <v>313</v>
      </c>
      <c r="C187" t="s">
        <v>94</v>
      </c>
      <c r="D187" s="1">
        <v>122110</v>
      </c>
      <c r="E187" s="2" t="s">
        <v>129</v>
      </c>
      <c r="F187" s="2" t="s">
        <v>129</v>
      </c>
      <c r="G187" s="2" t="s">
        <v>129</v>
      </c>
      <c r="H187" s="2" t="s">
        <v>129</v>
      </c>
      <c r="I187" s="1">
        <v>122110</v>
      </c>
    </row>
    <row r="188" spans="1:9" x14ac:dyDescent="0.3">
      <c r="A188" t="s">
        <v>314</v>
      </c>
      <c r="B188" t="s">
        <v>315</v>
      </c>
      <c r="C188" t="s">
        <v>23</v>
      </c>
      <c r="D188" s="1">
        <v>109350</v>
      </c>
      <c r="E188" s="1">
        <v>73560</v>
      </c>
      <c r="F188" s="1">
        <v>36140</v>
      </c>
      <c r="G188" s="2" t="s">
        <v>129</v>
      </c>
      <c r="H188" s="2" t="s">
        <v>129</v>
      </c>
      <c r="I188" s="1">
        <v>219050</v>
      </c>
    </row>
    <row r="189" spans="1:9" x14ac:dyDescent="0.3">
      <c r="A189" t="s">
        <v>153</v>
      </c>
      <c r="B189" t="s">
        <v>316</v>
      </c>
      <c r="C189" t="s">
        <v>12</v>
      </c>
      <c r="D189" s="1">
        <v>78870</v>
      </c>
      <c r="E189" s="1">
        <v>30370</v>
      </c>
      <c r="F189" s="1">
        <v>3280</v>
      </c>
      <c r="G189" s="2" t="s">
        <v>129</v>
      </c>
      <c r="H189" s="2" t="s">
        <v>129</v>
      </c>
      <c r="I189" s="1">
        <v>112520</v>
      </c>
    </row>
    <row r="190" spans="1:9" x14ac:dyDescent="0.3">
      <c r="A190" t="s">
        <v>140</v>
      </c>
      <c r="B190" t="s">
        <v>317</v>
      </c>
      <c r="C190" t="s">
        <v>49</v>
      </c>
      <c r="D190" s="1">
        <v>49710</v>
      </c>
      <c r="E190" s="1">
        <v>9720</v>
      </c>
      <c r="F190" s="2" t="s">
        <v>129</v>
      </c>
      <c r="G190" s="2" t="s">
        <v>129</v>
      </c>
      <c r="H190" s="1">
        <v>3060</v>
      </c>
      <c r="I190" s="1">
        <v>62490</v>
      </c>
    </row>
    <row r="191" spans="1:9" x14ac:dyDescent="0.3">
      <c r="A191" t="s">
        <v>153</v>
      </c>
      <c r="B191" t="s">
        <v>318</v>
      </c>
      <c r="C191" t="s">
        <v>95</v>
      </c>
      <c r="D191" s="1">
        <v>65830</v>
      </c>
      <c r="E191" s="1">
        <v>10540</v>
      </c>
      <c r="F191" s="1">
        <v>1250</v>
      </c>
      <c r="G191" s="2" t="s">
        <v>129</v>
      </c>
      <c r="H191" s="2" t="s">
        <v>129</v>
      </c>
      <c r="I191" s="1">
        <v>77620</v>
      </c>
    </row>
    <row r="192" spans="1:9" x14ac:dyDescent="0.3">
      <c r="A192" t="s">
        <v>134</v>
      </c>
      <c r="B192" t="s">
        <v>319</v>
      </c>
      <c r="C192" t="s">
        <v>65</v>
      </c>
      <c r="D192" s="1">
        <v>5210</v>
      </c>
      <c r="E192" s="2" t="s">
        <v>129</v>
      </c>
      <c r="F192" s="2" t="s">
        <v>129</v>
      </c>
      <c r="G192" s="2" t="s">
        <v>129</v>
      </c>
      <c r="H192" s="1">
        <v>2500</v>
      </c>
      <c r="I192" s="1">
        <v>7710</v>
      </c>
    </row>
    <row r="193" spans="1:9" x14ac:dyDescent="0.3">
      <c r="A193" t="s">
        <v>161</v>
      </c>
      <c r="B193" t="s">
        <v>320</v>
      </c>
      <c r="C193" t="s">
        <v>96</v>
      </c>
      <c r="D193" s="1">
        <v>67480</v>
      </c>
      <c r="E193" s="1">
        <v>2020</v>
      </c>
      <c r="F193" s="1">
        <v>2330</v>
      </c>
      <c r="G193" s="2" t="s">
        <v>129</v>
      </c>
      <c r="H193" s="1">
        <v>3210</v>
      </c>
      <c r="I193" s="1">
        <v>75040</v>
      </c>
    </row>
    <row r="194" spans="1:9" x14ac:dyDescent="0.3">
      <c r="A194" t="s">
        <v>153</v>
      </c>
      <c r="B194" t="s">
        <v>321</v>
      </c>
      <c r="C194" t="s">
        <v>26</v>
      </c>
      <c r="D194" s="1">
        <v>78870</v>
      </c>
      <c r="E194" s="1">
        <v>39920</v>
      </c>
      <c r="F194" s="1">
        <v>29300</v>
      </c>
      <c r="G194" s="2" t="s">
        <v>129</v>
      </c>
      <c r="H194" s="2" t="s">
        <v>129</v>
      </c>
      <c r="I194" s="1">
        <v>148090</v>
      </c>
    </row>
    <row r="195" spans="1:9" x14ac:dyDescent="0.3">
      <c r="A195" t="s">
        <v>140</v>
      </c>
      <c r="B195" t="s">
        <v>322</v>
      </c>
      <c r="C195" t="s">
        <v>23</v>
      </c>
      <c r="D195" s="1">
        <v>109350</v>
      </c>
      <c r="E195" s="1">
        <v>73560</v>
      </c>
      <c r="F195" s="1">
        <v>30690</v>
      </c>
      <c r="G195" s="2" t="s">
        <v>129</v>
      </c>
      <c r="H195" s="2" t="s">
        <v>129</v>
      </c>
      <c r="I195" s="1">
        <v>213600</v>
      </c>
    </row>
    <row r="196" spans="1:9" x14ac:dyDescent="0.3">
      <c r="A196" t="s">
        <v>134</v>
      </c>
      <c r="B196" t="s">
        <v>323</v>
      </c>
      <c r="C196" t="s">
        <v>51</v>
      </c>
      <c r="D196" s="1">
        <v>53070</v>
      </c>
      <c r="E196" s="1">
        <v>6530</v>
      </c>
      <c r="F196" s="1">
        <v>2090</v>
      </c>
      <c r="G196" s="2" t="s">
        <v>129</v>
      </c>
      <c r="H196" s="2" t="s">
        <v>129</v>
      </c>
      <c r="I196" s="1">
        <v>61690</v>
      </c>
    </row>
    <row r="197" spans="1:9" x14ac:dyDescent="0.3">
      <c r="A197" t="s">
        <v>134</v>
      </c>
      <c r="B197" t="s">
        <v>324</v>
      </c>
      <c r="C197" t="s">
        <v>97</v>
      </c>
      <c r="D197" s="1">
        <v>130390</v>
      </c>
      <c r="E197" s="2" t="s">
        <v>129</v>
      </c>
      <c r="F197" s="2" t="s">
        <v>129</v>
      </c>
      <c r="G197" s="2" t="s">
        <v>129</v>
      </c>
      <c r="H197" s="2" t="s">
        <v>129</v>
      </c>
      <c r="I197" s="1">
        <v>130390</v>
      </c>
    </row>
    <row r="198" spans="1:9" x14ac:dyDescent="0.3">
      <c r="A198" t="s">
        <v>233</v>
      </c>
      <c r="B198" t="s">
        <v>325</v>
      </c>
      <c r="C198" t="s">
        <v>98</v>
      </c>
      <c r="D198" s="1">
        <v>52340</v>
      </c>
      <c r="E198" s="2" t="s">
        <v>129</v>
      </c>
      <c r="F198" s="2" t="s">
        <v>129</v>
      </c>
      <c r="G198" s="2" t="s">
        <v>129</v>
      </c>
      <c r="H198" s="2" t="s">
        <v>129</v>
      </c>
      <c r="I198" s="1">
        <v>52340</v>
      </c>
    </row>
    <row r="199" spans="1:9" x14ac:dyDescent="0.3">
      <c r="A199" t="s">
        <v>130</v>
      </c>
      <c r="B199" t="s">
        <v>326</v>
      </c>
      <c r="C199" t="s">
        <v>46</v>
      </c>
      <c r="D199" s="1">
        <v>49960</v>
      </c>
      <c r="E199" s="2">
        <v>560</v>
      </c>
      <c r="F199" s="2" t="s">
        <v>129</v>
      </c>
      <c r="G199" s="2" t="s">
        <v>129</v>
      </c>
      <c r="H199" s="2" t="s">
        <v>129</v>
      </c>
      <c r="I199" s="1">
        <v>50520</v>
      </c>
    </row>
    <row r="200" spans="1:9" x14ac:dyDescent="0.3">
      <c r="A200" t="s">
        <v>140</v>
      </c>
      <c r="B200" t="s">
        <v>327</v>
      </c>
      <c r="C200" t="s">
        <v>99</v>
      </c>
      <c r="D200" s="1">
        <v>118160</v>
      </c>
      <c r="E200" s="2" t="s">
        <v>129</v>
      </c>
      <c r="F200" s="2" t="s">
        <v>129</v>
      </c>
      <c r="G200" s="2" t="s">
        <v>129</v>
      </c>
      <c r="H200" s="2" t="s">
        <v>129</v>
      </c>
      <c r="I200" s="1">
        <v>118160</v>
      </c>
    </row>
    <row r="201" spans="1:9" x14ac:dyDescent="0.3">
      <c r="A201" t="s">
        <v>147</v>
      </c>
      <c r="B201" t="s">
        <v>328</v>
      </c>
      <c r="C201" t="s">
        <v>36</v>
      </c>
      <c r="D201" s="1">
        <v>82200</v>
      </c>
      <c r="E201" s="1">
        <v>8810</v>
      </c>
      <c r="F201" s="1">
        <v>7400</v>
      </c>
      <c r="G201" s="1">
        <v>6050</v>
      </c>
      <c r="H201" s="2" t="s">
        <v>129</v>
      </c>
      <c r="I201" s="1">
        <v>104460</v>
      </c>
    </row>
    <row r="202" spans="1:9" x14ac:dyDescent="0.3">
      <c r="A202" t="s">
        <v>132</v>
      </c>
      <c r="B202" t="s">
        <v>329</v>
      </c>
      <c r="C202" t="s">
        <v>12</v>
      </c>
      <c r="D202" s="1">
        <v>74160</v>
      </c>
      <c r="E202" s="1">
        <v>4690</v>
      </c>
      <c r="F202" s="1">
        <v>23790</v>
      </c>
      <c r="G202" s="2" t="s">
        <v>129</v>
      </c>
      <c r="H202" s="2" t="s">
        <v>129</v>
      </c>
      <c r="I202" s="1">
        <v>102640</v>
      </c>
    </row>
    <row r="203" spans="1:9" x14ac:dyDescent="0.3">
      <c r="A203" t="s">
        <v>153</v>
      </c>
      <c r="B203" t="s">
        <v>330</v>
      </c>
      <c r="C203" t="s">
        <v>26</v>
      </c>
      <c r="D203" s="1">
        <v>78870</v>
      </c>
      <c r="E203" s="1">
        <v>39230</v>
      </c>
      <c r="F203" s="1">
        <v>6360</v>
      </c>
      <c r="G203" s="2" t="s">
        <v>129</v>
      </c>
      <c r="H203" s="2" t="s">
        <v>129</v>
      </c>
      <c r="I203" s="1">
        <v>124460</v>
      </c>
    </row>
    <row r="204" spans="1:9" x14ac:dyDescent="0.3">
      <c r="A204" t="s">
        <v>168</v>
      </c>
      <c r="B204" t="s">
        <v>331</v>
      </c>
      <c r="C204" t="s">
        <v>17</v>
      </c>
      <c r="D204" s="1">
        <v>52870</v>
      </c>
      <c r="E204" s="1">
        <v>2700</v>
      </c>
      <c r="F204" s="1">
        <v>1070</v>
      </c>
      <c r="G204" s="2" t="s">
        <v>129</v>
      </c>
      <c r="H204" s="1">
        <v>1140</v>
      </c>
      <c r="I204" s="1">
        <v>57780</v>
      </c>
    </row>
    <row r="205" spans="1:9" x14ac:dyDescent="0.3">
      <c r="A205" t="s">
        <v>134</v>
      </c>
      <c r="B205" t="s">
        <v>332</v>
      </c>
      <c r="C205" t="s">
        <v>17</v>
      </c>
      <c r="D205" s="1">
        <v>52710</v>
      </c>
      <c r="E205" s="2">
        <v>530</v>
      </c>
      <c r="F205" s="1">
        <v>1020</v>
      </c>
      <c r="G205" s="2" t="s">
        <v>129</v>
      </c>
      <c r="H205" s="2" t="s">
        <v>129</v>
      </c>
      <c r="I205" s="1">
        <v>54260</v>
      </c>
    </row>
    <row r="206" spans="1:9" x14ac:dyDescent="0.3">
      <c r="A206" t="s">
        <v>314</v>
      </c>
      <c r="B206" t="s">
        <v>333</v>
      </c>
      <c r="C206" t="s">
        <v>44</v>
      </c>
      <c r="D206" s="1">
        <v>89300</v>
      </c>
      <c r="E206" s="1">
        <v>48030</v>
      </c>
      <c r="F206" s="1">
        <v>17460</v>
      </c>
      <c r="G206" s="2" t="s">
        <v>129</v>
      </c>
      <c r="H206" s="2" t="s">
        <v>129</v>
      </c>
      <c r="I206" s="1">
        <v>154790</v>
      </c>
    </row>
    <row r="207" spans="1:9" x14ac:dyDescent="0.3">
      <c r="A207" t="s">
        <v>143</v>
      </c>
      <c r="B207" t="s">
        <v>334</v>
      </c>
      <c r="C207" t="s">
        <v>100</v>
      </c>
      <c r="D207" s="1">
        <v>84960</v>
      </c>
      <c r="E207" s="2" t="s">
        <v>129</v>
      </c>
      <c r="F207" s="2" t="s">
        <v>129</v>
      </c>
      <c r="G207" s="2" t="s">
        <v>129</v>
      </c>
      <c r="H207" s="1">
        <v>2790</v>
      </c>
      <c r="I207" s="1">
        <v>87750</v>
      </c>
    </row>
    <row r="208" spans="1:9" x14ac:dyDescent="0.3">
      <c r="A208" t="s">
        <v>138</v>
      </c>
      <c r="B208" t="s">
        <v>335</v>
      </c>
      <c r="C208" t="s">
        <v>101</v>
      </c>
      <c r="D208" s="1">
        <v>14050</v>
      </c>
      <c r="E208" s="2" t="s">
        <v>129</v>
      </c>
      <c r="F208" s="2" t="s">
        <v>129</v>
      </c>
      <c r="G208" s="2" t="s">
        <v>129</v>
      </c>
      <c r="H208" s="2">
        <v>770</v>
      </c>
      <c r="I208" s="1">
        <v>14820</v>
      </c>
    </row>
    <row r="209" spans="1:9" x14ac:dyDescent="0.3">
      <c r="A209" t="s">
        <v>143</v>
      </c>
      <c r="B209" t="s">
        <v>336</v>
      </c>
      <c r="C209" t="s">
        <v>102</v>
      </c>
      <c r="D209" s="1">
        <v>119480</v>
      </c>
      <c r="E209" s="2" t="s">
        <v>129</v>
      </c>
      <c r="F209" s="2" t="s">
        <v>129</v>
      </c>
      <c r="G209" s="2" t="s">
        <v>129</v>
      </c>
      <c r="H209" s="1">
        <v>4790</v>
      </c>
      <c r="I209" s="1">
        <v>124270</v>
      </c>
    </row>
    <row r="210" spans="1:9" x14ac:dyDescent="0.3">
      <c r="A210" t="s">
        <v>134</v>
      </c>
      <c r="B210" t="s">
        <v>337</v>
      </c>
      <c r="C210" t="s">
        <v>56</v>
      </c>
      <c r="D210" s="1">
        <v>16110</v>
      </c>
      <c r="E210" s="1">
        <v>9960</v>
      </c>
      <c r="F210" s="2">
        <v>740</v>
      </c>
      <c r="G210" s="2" t="s">
        <v>129</v>
      </c>
      <c r="H210" s="1">
        <v>164970</v>
      </c>
      <c r="I210" s="1">
        <v>191780</v>
      </c>
    </row>
    <row r="211" spans="1:9" x14ac:dyDescent="0.3">
      <c r="A211" t="s">
        <v>168</v>
      </c>
      <c r="B211" t="s">
        <v>338</v>
      </c>
      <c r="C211" t="s">
        <v>103</v>
      </c>
      <c r="D211" s="1">
        <v>69160</v>
      </c>
      <c r="E211" s="1">
        <v>4810</v>
      </c>
      <c r="F211" s="2" t="s">
        <v>129</v>
      </c>
      <c r="G211" s="2" t="s">
        <v>129</v>
      </c>
      <c r="H211" s="2" t="s">
        <v>129</v>
      </c>
      <c r="I211" s="1">
        <v>73970</v>
      </c>
    </row>
    <row r="212" spans="1:9" x14ac:dyDescent="0.3">
      <c r="A212" t="s">
        <v>136</v>
      </c>
      <c r="B212" t="s">
        <v>339</v>
      </c>
      <c r="C212" t="s">
        <v>104</v>
      </c>
      <c r="D212" s="1">
        <v>90630</v>
      </c>
      <c r="E212" s="2" t="s">
        <v>129</v>
      </c>
      <c r="F212" s="2" t="s">
        <v>129</v>
      </c>
      <c r="G212" s="2" t="s">
        <v>129</v>
      </c>
      <c r="H212" s="1">
        <v>10250</v>
      </c>
      <c r="I212" s="1">
        <v>100880</v>
      </c>
    </row>
    <row r="213" spans="1:9" x14ac:dyDescent="0.3">
      <c r="A213" t="s">
        <v>156</v>
      </c>
      <c r="B213" t="s">
        <v>340</v>
      </c>
      <c r="C213" t="s">
        <v>26</v>
      </c>
      <c r="D213" s="1">
        <v>53090</v>
      </c>
      <c r="E213" s="1">
        <v>15670</v>
      </c>
      <c r="F213" s="1">
        <v>7450</v>
      </c>
      <c r="G213" s="2" t="s">
        <v>129</v>
      </c>
      <c r="H213" s="1">
        <v>27750</v>
      </c>
      <c r="I213" s="1">
        <v>103960</v>
      </c>
    </row>
    <row r="214" spans="1:9" x14ac:dyDescent="0.3">
      <c r="A214" t="s">
        <v>142</v>
      </c>
      <c r="B214" t="s">
        <v>341</v>
      </c>
      <c r="C214" t="s">
        <v>105</v>
      </c>
      <c r="D214" s="1">
        <v>54030</v>
      </c>
      <c r="E214" s="1">
        <v>1200</v>
      </c>
      <c r="F214" s="2" t="s">
        <v>129</v>
      </c>
      <c r="G214" s="2" t="s">
        <v>129</v>
      </c>
      <c r="H214" s="2">
        <v>840</v>
      </c>
      <c r="I214" s="1">
        <v>56070</v>
      </c>
    </row>
    <row r="215" spans="1:9" x14ac:dyDescent="0.3">
      <c r="A215" t="s">
        <v>156</v>
      </c>
      <c r="B215" t="s">
        <v>342</v>
      </c>
      <c r="C215" t="s">
        <v>10</v>
      </c>
      <c r="D215" s="1">
        <v>81870</v>
      </c>
      <c r="E215" s="1">
        <v>36770</v>
      </c>
      <c r="F215" s="1">
        <v>24600</v>
      </c>
      <c r="G215" s="2" t="s">
        <v>129</v>
      </c>
      <c r="H215" s="2" t="s">
        <v>129</v>
      </c>
      <c r="I215" s="1">
        <v>143240</v>
      </c>
    </row>
    <row r="216" spans="1:9" x14ac:dyDescent="0.3">
      <c r="A216" t="s">
        <v>136</v>
      </c>
      <c r="B216" t="s">
        <v>342</v>
      </c>
      <c r="C216" t="s">
        <v>84</v>
      </c>
      <c r="D216" s="1">
        <v>18320</v>
      </c>
      <c r="E216" s="2" t="s">
        <v>129</v>
      </c>
      <c r="F216" s="2" t="s">
        <v>129</v>
      </c>
      <c r="G216" s="2" t="s">
        <v>129</v>
      </c>
      <c r="H216" s="2" t="s">
        <v>129</v>
      </c>
      <c r="I216" s="1">
        <v>18320</v>
      </c>
    </row>
    <row r="217" spans="1:9" x14ac:dyDescent="0.3">
      <c r="A217" t="s">
        <v>134</v>
      </c>
      <c r="B217" t="s">
        <v>343</v>
      </c>
      <c r="C217" t="s">
        <v>74</v>
      </c>
      <c r="D217" s="1">
        <v>72400</v>
      </c>
      <c r="E217" s="1">
        <v>6690</v>
      </c>
      <c r="F217" s="1">
        <v>3240</v>
      </c>
      <c r="G217" s="2" t="s">
        <v>129</v>
      </c>
      <c r="H217" s="2" t="s">
        <v>129</v>
      </c>
      <c r="I217" s="1">
        <v>82330</v>
      </c>
    </row>
    <row r="218" spans="1:9" x14ac:dyDescent="0.3">
      <c r="A218" t="s">
        <v>134</v>
      </c>
      <c r="B218" t="s">
        <v>344</v>
      </c>
      <c r="C218" t="s">
        <v>18</v>
      </c>
      <c r="D218" s="1">
        <v>52710</v>
      </c>
      <c r="E218" s="1">
        <v>1130</v>
      </c>
      <c r="F218" s="2" t="s">
        <v>129</v>
      </c>
      <c r="G218" s="2" t="s">
        <v>129</v>
      </c>
      <c r="H218" s="2" t="s">
        <v>129</v>
      </c>
      <c r="I218" s="1">
        <v>53840</v>
      </c>
    </row>
    <row r="219" spans="1:9" x14ac:dyDescent="0.3">
      <c r="A219" t="s">
        <v>134</v>
      </c>
      <c r="B219" t="s">
        <v>345</v>
      </c>
      <c r="C219" t="s">
        <v>106</v>
      </c>
      <c r="D219" s="1">
        <v>56770</v>
      </c>
      <c r="E219" s="1">
        <v>1350</v>
      </c>
      <c r="F219" s="2" t="s">
        <v>129</v>
      </c>
      <c r="G219" s="2" t="s">
        <v>129</v>
      </c>
      <c r="H219" s="2" t="s">
        <v>129</v>
      </c>
      <c r="I219" s="1">
        <v>58120</v>
      </c>
    </row>
    <row r="220" spans="1:9" x14ac:dyDescent="0.3">
      <c r="A220" t="s">
        <v>176</v>
      </c>
      <c r="B220" t="s">
        <v>346</v>
      </c>
      <c r="C220" t="s">
        <v>107</v>
      </c>
      <c r="D220" s="1">
        <v>83420</v>
      </c>
      <c r="E220" s="2" t="s">
        <v>129</v>
      </c>
      <c r="F220" s="2" t="s">
        <v>129</v>
      </c>
      <c r="G220" s="2" t="s">
        <v>129</v>
      </c>
      <c r="H220" s="1">
        <v>2580</v>
      </c>
      <c r="I220" s="1">
        <v>86000</v>
      </c>
    </row>
    <row r="221" spans="1:9" x14ac:dyDescent="0.3">
      <c r="A221" t="s">
        <v>168</v>
      </c>
      <c r="B221" t="s">
        <v>347</v>
      </c>
      <c r="C221" t="s">
        <v>37</v>
      </c>
      <c r="D221" s="1">
        <v>64230</v>
      </c>
      <c r="E221" s="1">
        <v>1230</v>
      </c>
      <c r="F221" s="2">
        <v>290</v>
      </c>
      <c r="G221" s="2" t="s">
        <v>129</v>
      </c>
      <c r="H221" s="2" t="s">
        <v>129</v>
      </c>
      <c r="I221" s="1">
        <v>65750</v>
      </c>
    </row>
    <row r="222" spans="1:9" x14ac:dyDescent="0.3">
      <c r="A222" t="s">
        <v>143</v>
      </c>
      <c r="B222" t="s">
        <v>348</v>
      </c>
      <c r="C222" t="s">
        <v>78</v>
      </c>
      <c r="D222" s="1">
        <v>85180</v>
      </c>
      <c r="E222" s="2" t="s">
        <v>129</v>
      </c>
      <c r="F222" s="2" t="s">
        <v>129</v>
      </c>
      <c r="G222" s="2" t="s">
        <v>129</v>
      </c>
      <c r="H222" s="1">
        <v>5700</v>
      </c>
      <c r="I222" s="1">
        <v>90880</v>
      </c>
    </row>
    <row r="223" spans="1:9" x14ac:dyDescent="0.3">
      <c r="A223" t="s">
        <v>150</v>
      </c>
      <c r="B223" t="s">
        <v>349</v>
      </c>
      <c r="C223" t="s">
        <v>72</v>
      </c>
      <c r="D223" s="1">
        <v>56770</v>
      </c>
      <c r="E223" s="1">
        <v>2620</v>
      </c>
      <c r="F223" s="2" t="s">
        <v>129</v>
      </c>
      <c r="G223" s="2" t="s">
        <v>129</v>
      </c>
      <c r="H223" s="2">
        <v>680</v>
      </c>
      <c r="I223" s="1">
        <v>60070</v>
      </c>
    </row>
    <row r="224" spans="1:9" x14ac:dyDescent="0.3">
      <c r="A224" t="s">
        <v>158</v>
      </c>
      <c r="B224" t="s">
        <v>350</v>
      </c>
      <c r="C224" t="s">
        <v>12</v>
      </c>
      <c r="D224" s="1">
        <v>5160</v>
      </c>
      <c r="E224" s="2">
        <v>340</v>
      </c>
      <c r="F224" s="2" t="s">
        <v>129</v>
      </c>
      <c r="G224" s="2" t="s">
        <v>129</v>
      </c>
      <c r="H224" s="2" t="s">
        <v>129</v>
      </c>
      <c r="I224" s="1">
        <v>5500</v>
      </c>
    </row>
    <row r="225" spans="1:9" x14ac:dyDescent="0.3">
      <c r="A225" t="s">
        <v>130</v>
      </c>
      <c r="B225" t="s">
        <v>351</v>
      </c>
      <c r="C225" t="s">
        <v>108</v>
      </c>
      <c r="D225" s="1">
        <v>85170</v>
      </c>
      <c r="E225" s="1">
        <v>4220</v>
      </c>
      <c r="F225" s="1">
        <v>9460</v>
      </c>
      <c r="G225" s="2" t="s">
        <v>129</v>
      </c>
      <c r="H225" s="1">
        <v>4120</v>
      </c>
      <c r="I225" s="1">
        <v>102970</v>
      </c>
    </row>
    <row r="226" spans="1:9" x14ac:dyDescent="0.3">
      <c r="A226" t="s">
        <v>134</v>
      </c>
      <c r="B226" t="s">
        <v>352</v>
      </c>
      <c r="C226" t="s">
        <v>67</v>
      </c>
      <c r="D226" s="1">
        <v>88700</v>
      </c>
      <c r="E226" s="2" t="s">
        <v>129</v>
      </c>
      <c r="F226" s="1">
        <v>1070</v>
      </c>
      <c r="G226" s="2" t="s">
        <v>129</v>
      </c>
      <c r="H226" s="2" t="s">
        <v>129</v>
      </c>
      <c r="I226" s="1">
        <v>89770</v>
      </c>
    </row>
    <row r="227" spans="1:9" x14ac:dyDescent="0.3">
      <c r="A227" t="s">
        <v>205</v>
      </c>
      <c r="B227" t="s">
        <v>353</v>
      </c>
      <c r="C227" t="s">
        <v>70</v>
      </c>
      <c r="D227" s="1">
        <v>12930</v>
      </c>
      <c r="E227" s="2" t="s">
        <v>129</v>
      </c>
      <c r="F227" s="2" t="s">
        <v>129</v>
      </c>
      <c r="G227" s="2" t="s">
        <v>129</v>
      </c>
      <c r="H227" s="2" t="s">
        <v>129</v>
      </c>
      <c r="I227" s="1">
        <v>12930</v>
      </c>
    </row>
    <row r="228" spans="1:9" x14ac:dyDescent="0.3">
      <c r="A228" t="s">
        <v>134</v>
      </c>
      <c r="B228" t="s">
        <v>354</v>
      </c>
      <c r="C228" t="s">
        <v>109</v>
      </c>
      <c r="D228" s="1">
        <v>10340</v>
      </c>
      <c r="E228" s="2">
        <v>120</v>
      </c>
      <c r="F228" s="2">
        <v>320</v>
      </c>
      <c r="G228" s="2" t="s">
        <v>129</v>
      </c>
      <c r="H228" s="1">
        <v>21780</v>
      </c>
      <c r="I228" s="1">
        <v>32560</v>
      </c>
    </row>
    <row r="229" spans="1:9" x14ac:dyDescent="0.3">
      <c r="A229" t="s">
        <v>153</v>
      </c>
      <c r="B229" t="s">
        <v>354</v>
      </c>
      <c r="C229" t="s">
        <v>110</v>
      </c>
      <c r="D229" s="1">
        <v>102980</v>
      </c>
      <c r="E229" s="2" t="s">
        <v>129</v>
      </c>
      <c r="F229" s="2">
        <v>430</v>
      </c>
      <c r="G229" s="2" t="s">
        <v>129</v>
      </c>
      <c r="H229" s="2" t="s">
        <v>129</v>
      </c>
      <c r="I229" s="1">
        <v>103410</v>
      </c>
    </row>
    <row r="230" spans="1:9" x14ac:dyDescent="0.3">
      <c r="A230" t="s">
        <v>156</v>
      </c>
      <c r="B230" t="s">
        <v>355</v>
      </c>
      <c r="C230" t="s">
        <v>12</v>
      </c>
      <c r="D230" s="1">
        <v>78870</v>
      </c>
      <c r="E230" s="1">
        <v>29610</v>
      </c>
      <c r="F230" s="1">
        <v>21750</v>
      </c>
      <c r="G230" s="2" t="s">
        <v>129</v>
      </c>
      <c r="H230" s="2" t="s">
        <v>129</v>
      </c>
      <c r="I230" s="1">
        <v>130230</v>
      </c>
    </row>
    <row r="231" spans="1:9" x14ac:dyDescent="0.3">
      <c r="A231" t="s">
        <v>161</v>
      </c>
      <c r="B231" t="s">
        <v>356</v>
      </c>
      <c r="C231" t="s">
        <v>105</v>
      </c>
      <c r="D231" s="1">
        <v>54030</v>
      </c>
      <c r="E231" s="1">
        <v>1900</v>
      </c>
      <c r="F231" s="2" t="s">
        <v>129</v>
      </c>
      <c r="G231" s="2" t="s">
        <v>129</v>
      </c>
      <c r="H231" s="1">
        <v>1360</v>
      </c>
      <c r="I231" s="1">
        <v>57290</v>
      </c>
    </row>
    <row r="232" spans="1:9" x14ac:dyDescent="0.3">
      <c r="A232" t="s">
        <v>168</v>
      </c>
      <c r="B232" t="s">
        <v>357</v>
      </c>
      <c r="C232" t="s">
        <v>111</v>
      </c>
      <c r="D232" s="1">
        <v>24480</v>
      </c>
      <c r="E232" s="2">
        <v>260</v>
      </c>
      <c r="F232" s="2" t="s">
        <v>129</v>
      </c>
      <c r="G232" s="2" t="s">
        <v>129</v>
      </c>
      <c r="H232" s="2">
        <v>340</v>
      </c>
      <c r="I232" s="1">
        <v>25080</v>
      </c>
    </row>
    <row r="233" spans="1:9" x14ac:dyDescent="0.3">
      <c r="A233" t="s">
        <v>134</v>
      </c>
      <c r="B233" t="s">
        <v>358</v>
      </c>
      <c r="C233" t="s">
        <v>12</v>
      </c>
      <c r="D233" s="1">
        <v>73610</v>
      </c>
      <c r="E233" s="1">
        <v>9410</v>
      </c>
      <c r="F233" s="1">
        <v>10550</v>
      </c>
      <c r="G233" s="2" t="s">
        <v>129</v>
      </c>
      <c r="H233" s="2" t="s">
        <v>129</v>
      </c>
      <c r="I233" s="1">
        <v>93570</v>
      </c>
    </row>
    <row r="234" spans="1:9" x14ac:dyDescent="0.3">
      <c r="A234" t="s">
        <v>132</v>
      </c>
      <c r="B234" t="s">
        <v>359</v>
      </c>
      <c r="C234" t="s">
        <v>91</v>
      </c>
      <c r="D234" s="1">
        <v>3630</v>
      </c>
      <c r="E234" s="2">
        <v>180</v>
      </c>
      <c r="F234" s="2" t="s">
        <v>129</v>
      </c>
      <c r="G234" s="2" t="s">
        <v>129</v>
      </c>
      <c r="H234" s="1">
        <v>11250</v>
      </c>
      <c r="I234" s="1">
        <v>15060</v>
      </c>
    </row>
    <row r="235" spans="1:9" x14ac:dyDescent="0.3">
      <c r="A235" t="s">
        <v>145</v>
      </c>
      <c r="B235" t="s">
        <v>360</v>
      </c>
      <c r="C235" t="s">
        <v>12</v>
      </c>
      <c r="D235" s="1">
        <v>77570</v>
      </c>
      <c r="E235" s="1">
        <v>8630</v>
      </c>
      <c r="F235" s="1">
        <v>10330</v>
      </c>
      <c r="G235" s="2" t="s">
        <v>129</v>
      </c>
      <c r="H235" s="2" t="s">
        <v>129</v>
      </c>
      <c r="I235" s="1">
        <v>96530</v>
      </c>
    </row>
    <row r="236" spans="1:9" x14ac:dyDescent="0.3">
      <c r="A236" t="s">
        <v>130</v>
      </c>
      <c r="B236" t="s">
        <v>361</v>
      </c>
      <c r="C236" t="s">
        <v>112</v>
      </c>
      <c r="D236" s="1">
        <v>27980</v>
      </c>
      <c r="E236" s="2">
        <v>240</v>
      </c>
      <c r="F236" s="2">
        <v>500</v>
      </c>
      <c r="G236" s="2" t="s">
        <v>129</v>
      </c>
      <c r="H236" s="2" t="s">
        <v>129</v>
      </c>
      <c r="I236" s="1">
        <v>28720</v>
      </c>
    </row>
    <row r="237" spans="1:9" x14ac:dyDescent="0.3">
      <c r="A237" t="s">
        <v>156</v>
      </c>
      <c r="B237" t="s">
        <v>362</v>
      </c>
      <c r="C237" t="s">
        <v>9</v>
      </c>
      <c r="D237" s="1">
        <v>125240</v>
      </c>
      <c r="E237" s="2" t="s">
        <v>129</v>
      </c>
      <c r="F237" s="1">
        <v>9520</v>
      </c>
      <c r="G237" s="2" t="s">
        <v>129</v>
      </c>
      <c r="H237" s="2" t="s">
        <v>129</v>
      </c>
      <c r="I237" s="1">
        <v>134760</v>
      </c>
    </row>
    <row r="238" spans="1:9" x14ac:dyDescent="0.3">
      <c r="A238" t="s">
        <v>147</v>
      </c>
      <c r="B238" t="s">
        <v>363</v>
      </c>
      <c r="C238" t="s">
        <v>10</v>
      </c>
      <c r="D238" s="1">
        <v>81210</v>
      </c>
      <c r="E238" s="1">
        <v>41360</v>
      </c>
      <c r="F238" s="1">
        <v>7590</v>
      </c>
      <c r="G238" s="2" t="s">
        <v>129</v>
      </c>
      <c r="H238" s="2" t="s">
        <v>129</v>
      </c>
      <c r="I238" s="1">
        <v>130160</v>
      </c>
    </row>
    <row r="239" spans="1:9" x14ac:dyDescent="0.3">
      <c r="A239" t="s">
        <v>168</v>
      </c>
      <c r="B239" t="s">
        <v>364</v>
      </c>
      <c r="C239" t="s">
        <v>69</v>
      </c>
      <c r="D239" s="1">
        <v>56770</v>
      </c>
      <c r="E239" s="2">
        <v>670</v>
      </c>
      <c r="F239" s="2" t="s">
        <v>129</v>
      </c>
      <c r="G239" s="2" t="s">
        <v>129</v>
      </c>
      <c r="H239" s="1">
        <v>1060</v>
      </c>
      <c r="I239" s="1">
        <v>58500</v>
      </c>
    </row>
    <row r="240" spans="1:9" x14ac:dyDescent="0.3">
      <c r="A240" t="s">
        <v>143</v>
      </c>
      <c r="B240" t="s">
        <v>365</v>
      </c>
      <c r="C240" t="s">
        <v>23</v>
      </c>
      <c r="D240" s="1">
        <v>4210</v>
      </c>
      <c r="E240" s="1">
        <v>3590</v>
      </c>
      <c r="F240" s="2">
        <v>310</v>
      </c>
      <c r="G240" s="2" t="s">
        <v>129</v>
      </c>
      <c r="H240" s="1">
        <v>88790</v>
      </c>
      <c r="I240" s="1">
        <v>96900</v>
      </c>
    </row>
    <row r="241" spans="1:9" x14ac:dyDescent="0.3">
      <c r="A241" t="s">
        <v>158</v>
      </c>
      <c r="B241" t="s">
        <v>366</v>
      </c>
      <c r="C241" t="s">
        <v>56</v>
      </c>
      <c r="D241" s="1">
        <v>94750</v>
      </c>
      <c r="E241" s="1">
        <v>40860</v>
      </c>
      <c r="F241" s="1">
        <v>27330</v>
      </c>
      <c r="G241" s="2" t="s">
        <v>129</v>
      </c>
      <c r="H241" s="1">
        <v>2120</v>
      </c>
      <c r="I241" s="1">
        <v>165060</v>
      </c>
    </row>
    <row r="242" spans="1:9" x14ac:dyDescent="0.3">
      <c r="A242" t="s">
        <v>134</v>
      </c>
      <c r="B242" t="s">
        <v>367</v>
      </c>
      <c r="C242" t="s">
        <v>113</v>
      </c>
      <c r="D242" s="1">
        <v>80250</v>
      </c>
      <c r="E242" s="1">
        <v>1430</v>
      </c>
      <c r="F242" s="2" t="s">
        <v>129</v>
      </c>
      <c r="G242" s="2" t="s">
        <v>129</v>
      </c>
      <c r="H242" s="2" t="s">
        <v>129</v>
      </c>
      <c r="I242" s="1">
        <v>81680</v>
      </c>
    </row>
    <row r="243" spans="1:9" x14ac:dyDescent="0.3">
      <c r="A243" t="s">
        <v>143</v>
      </c>
      <c r="B243" t="s">
        <v>368</v>
      </c>
      <c r="C243" t="s">
        <v>114</v>
      </c>
      <c r="D243" s="1">
        <v>61520</v>
      </c>
      <c r="E243" s="2">
        <v>530</v>
      </c>
      <c r="F243" s="1">
        <v>1490</v>
      </c>
      <c r="G243" s="2" t="s">
        <v>129</v>
      </c>
      <c r="H243" s="1">
        <v>8580</v>
      </c>
      <c r="I243" s="1">
        <v>72120</v>
      </c>
    </row>
    <row r="244" spans="1:9" x14ac:dyDescent="0.3">
      <c r="A244" t="s">
        <v>138</v>
      </c>
      <c r="B244" t="s">
        <v>369</v>
      </c>
      <c r="C244" t="s">
        <v>115</v>
      </c>
      <c r="D244" s="1">
        <v>79870</v>
      </c>
      <c r="E244" s="2" t="s">
        <v>129</v>
      </c>
      <c r="F244" s="2" t="s">
        <v>129</v>
      </c>
      <c r="G244" s="2" t="s">
        <v>129</v>
      </c>
      <c r="H244" s="2" t="s">
        <v>129</v>
      </c>
      <c r="I244" s="1">
        <v>79870</v>
      </c>
    </row>
    <row r="245" spans="1:9" x14ac:dyDescent="0.3">
      <c r="A245" t="s">
        <v>142</v>
      </c>
      <c r="B245" t="s">
        <v>370</v>
      </c>
      <c r="C245" t="s">
        <v>56</v>
      </c>
      <c r="D245" s="1">
        <v>94650</v>
      </c>
      <c r="E245" s="1">
        <v>26430</v>
      </c>
      <c r="F245" s="1">
        <v>11850</v>
      </c>
      <c r="G245" s="2" t="s">
        <v>129</v>
      </c>
      <c r="H245" s="2" t="s">
        <v>129</v>
      </c>
      <c r="I245" s="1">
        <v>132930</v>
      </c>
    </row>
    <row r="246" spans="1:9" x14ac:dyDescent="0.3">
      <c r="A246" t="s">
        <v>371</v>
      </c>
      <c r="B246" t="s">
        <v>372</v>
      </c>
      <c r="C246" t="s">
        <v>116</v>
      </c>
      <c r="D246" s="1">
        <v>67480</v>
      </c>
      <c r="E246" s="1">
        <v>2020</v>
      </c>
      <c r="F246" s="2" t="s">
        <v>129</v>
      </c>
      <c r="G246" s="2" t="s">
        <v>129</v>
      </c>
      <c r="H246" s="2" t="s">
        <v>129</v>
      </c>
      <c r="I246" s="1">
        <v>69500</v>
      </c>
    </row>
    <row r="247" spans="1:9" x14ac:dyDescent="0.3">
      <c r="A247" t="s">
        <v>143</v>
      </c>
      <c r="B247" t="s">
        <v>373</v>
      </c>
      <c r="C247" t="s">
        <v>10</v>
      </c>
      <c r="D247" s="1">
        <v>81870</v>
      </c>
      <c r="E247" s="1">
        <v>57360</v>
      </c>
      <c r="F247" s="1">
        <v>40450</v>
      </c>
      <c r="G247" s="2" t="s">
        <v>129</v>
      </c>
      <c r="H247" s="2" t="s">
        <v>129</v>
      </c>
      <c r="I247" s="1">
        <v>179680</v>
      </c>
    </row>
    <row r="248" spans="1:9" x14ac:dyDescent="0.3">
      <c r="A248" t="s">
        <v>147</v>
      </c>
      <c r="B248" t="s">
        <v>374</v>
      </c>
      <c r="C248" t="s">
        <v>55</v>
      </c>
      <c r="D248" s="1">
        <v>171640</v>
      </c>
      <c r="E248" s="1">
        <v>24470</v>
      </c>
      <c r="F248" s="1">
        <v>51100</v>
      </c>
      <c r="G248" s="2" t="s">
        <v>129</v>
      </c>
      <c r="H248" s="1">
        <v>1910</v>
      </c>
      <c r="I248" s="1">
        <v>249120</v>
      </c>
    </row>
    <row r="249" spans="1:9" x14ac:dyDescent="0.3">
      <c r="A249" t="s">
        <v>136</v>
      </c>
      <c r="B249" t="s">
        <v>375</v>
      </c>
      <c r="C249" t="s">
        <v>44</v>
      </c>
      <c r="D249" s="1">
        <v>3800</v>
      </c>
      <c r="E249" s="1">
        <v>3270</v>
      </c>
      <c r="F249" s="2" t="s">
        <v>129</v>
      </c>
      <c r="G249" s="2" t="s">
        <v>129</v>
      </c>
      <c r="H249" s="1">
        <v>88030</v>
      </c>
      <c r="I249" s="1">
        <v>95100</v>
      </c>
    </row>
    <row r="250" spans="1:9" x14ac:dyDescent="0.3">
      <c r="A250" t="s">
        <v>158</v>
      </c>
      <c r="B250" t="s">
        <v>375</v>
      </c>
      <c r="C250" t="s">
        <v>117</v>
      </c>
      <c r="D250" s="1">
        <v>231840</v>
      </c>
      <c r="E250" s="2">
        <v>400</v>
      </c>
      <c r="F250" s="2" t="s">
        <v>129</v>
      </c>
      <c r="G250" s="2" t="s">
        <v>129</v>
      </c>
      <c r="H250" s="1">
        <v>34290</v>
      </c>
      <c r="I250" s="1">
        <v>266530</v>
      </c>
    </row>
    <row r="251" spans="1:9" x14ac:dyDescent="0.3">
      <c r="A251" t="s">
        <v>132</v>
      </c>
      <c r="B251" t="s">
        <v>375</v>
      </c>
      <c r="C251" t="s">
        <v>12</v>
      </c>
      <c r="D251" s="1">
        <v>78870</v>
      </c>
      <c r="E251" s="1">
        <v>20160</v>
      </c>
      <c r="F251" s="2">
        <v>410</v>
      </c>
      <c r="G251" s="2" t="s">
        <v>129</v>
      </c>
      <c r="H251" s="2" t="s">
        <v>129</v>
      </c>
      <c r="I251" s="1">
        <v>99440</v>
      </c>
    </row>
    <row r="252" spans="1:9" x14ac:dyDescent="0.3">
      <c r="A252" t="s">
        <v>136</v>
      </c>
      <c r="B252" t="s">
        <v>376</v>
      </c>
      <c r="C252" t="s">
        <v>12</v>
      </c>
      <c r="D252" s="1">
        <v>78870</v>
      </c>
      <c r="E252" s="1">
        <v>30910</v>
      </c>
      <c r="F252" s="1">
        <v>17260</v>
      </c>
      <c r="G252" s="2" t="s">
        <v>129</v>
      </c>
      <c r="H252" s="2" t="s">
        <v>129</v>
      </c>
      <c r="I252" s="1">
        <v>127040</v>
      </c>
    </row>
    <row r="253" spans="1:9" x14ac:dyDescent="0.3">
      <c r="A253" t="s">
        <v>153</v>
      </c>
      <c r="B253" t="s">
        <v>377</v>
      </c>
      <c r="C253" t="s">
        <v>10</v>
      </c>
      <c r="D253" s="1">
        <v>81910</v>
      </c>
      <c r="E253" s="1">
        <v>41360</v>
      </c>
      <c r="F253" s="1">
        <v>9300</v>
      </c>
      <c r="G253" s="2" t="s">
        <v>129</v>
      </c>
      <c r="H253" s="2" t="s">
        <v>129</v>
      </c>
      <c r="I253" s="1">
        <v>132570</v>
      </c>
    </row>
    <row r="254" spans="1:9" x14ac:dyDescent="0.3">
      <c r="A254" t="s">
        <v>134</v>
      </c>
      <c r="B254" t="s">
        <v>378</v>
      </c>
      <c r="C254" t="s">
        <v>56</v>
      </c>
      <c r="D254" s="1">
        <v>94590</v>
      </c>
      <c r="E254" s="1">
        <v>35540</v>
      </c>
      <c r="F254" s="1">
        <v>20560</v>
      </c>
      <c r="G254" s="2" t="s">
        <v>129</v>
      </c>
      <c r="H254" s="2" t="s">
        <v>129</v>
      </c>
      <c r="I254" s="1">
        <v>150690</v>
      </c>
    </row>
    <row r="255" spans="1:9" x14ac:dyDescent="0.3">
      <c r="A255" t="s">
        <v>145</v>
      </c>
      <c r="B255" t="s">
        <v>379</v>
      </c>
      <c r="C255" t="s">
        <v>12</v>
      </c>
      <c r="D255" s="1">
        <v>78870</v>
      </c>
      <c r="E255" s="1">
        <v>33680</v>
      </c>
      <c r="F255" s="1">
        <v>3530</v>
      </c>
      <c r="G255" s="2" t="s">
        <v>129</v>
      </c>
      <c r="H255" s="2" t="s">
        <v>129</v>
      </c>
      <c r="I255" s="1">
        <v>116080</v>
      </c>
    </row>
    <row r="256" spans="1:9" x14ac:dyDescent="0.3">
      <c r="A256" t="s">
        <v>140</v>
      </c>
      <c r="B256" t="s">
        <v>380</v>
      </c>
      <c r="C256" t="s">
        <v>60</v>
      </c>
      <c r="D256" s="1">
        <v>59810</v>
      </c>
      <c r="E256" s="1">
        <v>10300</v>
      </c>
      <c r="F256" s="2">
        <v>870</v>
      </c>
      <c r="G256" s="2" t="s">
        <v>129</v>
      </c>
      <c r="H256" s="1">
        <v>1900</v>
      </c>
      <c r="I256" s="1">
        <v>72880</v>
      </c>
    </row>
    <row r="257" spans="1:9" x14ac:dyDescent="0.3">
      <c r="A257" t="s">
        <v>132</v>
      </c>
      <c r="B257" t="s">
        <v>380</v>
      </c>
      <c r="C257" t="s">
        <v>46</v>
      </c>
      <c r="D257" s="1">
        <v>48980</v>
      </c>
      <c r="E257" s="2" t="s">
        <v>129</v>
      </c>
      <c r="F257" s="2" t="s">
        <v>129</v>
      </c>
      <c r="G257" s="2" t="s">
        <v>129</v>
      </c>
      <c r="H257" s="2" t="s">
        <v>129</v>
      </c>
      <c r="I257" s="1">
        <v>48980</v>
      </c>
    </row>
    <row r="258" spans="1:9" x14ac:dyDescent="0.3">
      <c r="A258" t="s">
        <v>153</v>
      </c>
      <c r="B258" t="s">
        <v>381</v>
      </c>
      <c r="C258" t="s">
        <v>23</v>
      </c>
      <c r="D258" s="1">
        <v>109500</v>
      </c>
      <c r="E258" s="1">
        <v>71430</v>
      </c>
      <c r="F258" s="1">
        <v>36780</v>
      </c>
      <c r="G258" s="2" t="s">
        <v>129</v>
      </c>
      <c r="H258" s="1">
        <v>23130</v>
      </c>
      <c r="I258" s="1">
        <v>240840</v>
      </c>
    </row>
    <row r="259" spans="1:9" x14ac:dyDescent="0.3">
      <c r="A259" t="s">
        <v>143</v>
      </c>
      <c r="B259" t="s">
        <v>382</v>
      </c>
      <c r="C259" t="s">
        <v>118</v>
      </c>
      <c r="D259" s="1">
        <v>231840</v>
      </c>
      <c r="E259" s="1">
        <v>2260</v>
      </c>
      <c r="F259" s="2" t="s">
        <v>129</v>
      </c>
      <c r="G259" s="2" t="s">
        <v>129</v>
      </c>
      <c r="H259" s="1">
        <v>55860</v>
      </c>
      <c r="I259" s="1">
        <v>289960</v>
      </c>
    </row>
    <row r="260" spans="1:9" x14ac:dyDescent="0.3">
      <c r="A260" t="s">
        <v>134</v>
      </c>
      <c r="B260" t="s">
        <v>383</v>
      </c>
      <c r="C260" t="s">
        <v>119</v>
      </c>
      <c r="D260" s="1">
        <v>105200</v>
      </c>
      <c r="E260" s="1">
        <v>5290</v>
      </c>
      <c r="F260" s="1">
        <v>18160</v>
      </c>
      <c r="G260" s="2" t="s">
        <v>129</v>
      </c>
      <c r="H260" s="2" t="s">
        <v>129</v>
      </c>
      <c r="I260" s="1">
        <v>128650</v>
      </c>
    </row>
    <row r="261" spans="1:9" x14ac:dyDescent="0.3">
      <c r="A261" t="s">
        <v>132</v>
      </c>
      <c r="B261" t="s">
        <v>384</v>
      </c>
      <c r="C261" t="s">
        <v>105</v>
      </c>
      <c r="D261" s="1">
        <v>54030</v>
      </c>
      <c r="E261" s="2">
        <v>380</v>
      </c>
      <c r="F261" s="2" t="s">
        <v>129</v>
      </c>
      <c r="G261" s="2" t="s">
        <v>129</v>
      </c>
      <c r="H261" s="2" t="s">
        <v>129</v>
      </c>
      <c r="I261" s="1">
        <v>54410</v>
      </c>
    </row>
    <row r="262" spans="1:9" x14ac:dyDescent="0.3">
      <c r="A262" t="s">
        <v>136</v>
      </c>
      <c r="B262" t="s">
        <v>385</v>
      </c>
      <c r="C262" t="s">
        <v>23</v>
      </c>
      <c r="D262" s="1">
        <v>109350</v>
      </c>
      <c r="E262" s="1">
        <v>69450</v>
      </c>
      <c r="F262" s="1">
        <v>32870</v>
      </c>
      <c r="G262" s="2" t="s">
        <v>129</v>
      </c>
      <c r="H262" s="2" t="s">
        <v>129</v>
      </c>
      <c r="I262" s="1">
        <v>211670</v>
      </c>
    </row>
    <row r="263" spans="1:9" x14ac:dyDescent="0.3">
      <c r="A263" t="s">
        <v>138</v>
      </c>
      <c r="B263" t="s">
        <v>386</v>
      </c>
      <c r="C263" t="s">
        <v>40</v>
      </c>
      <c r="D263" s="1">
        <v>51690</v>
      </c>
      <c r="E263" s="2" t="s">
        <v>129</v>
      </c>
      <c r="F263" s="2" t="s">
        <v>129</v>
      </c>
      <c r="G263" s="2" t="s">
        <v>129</v>
      </c>
      <c r="H263" s="2" t="s">
        <v>129</v>
      </c>
      <c r="I263" s="1">
        <v>51690</v>
      </c>
    </row>
    <row r="264" spans="1:9" x14ac:dyDescent="0.3">
      <c r="A264" t="s">
        <v>134</v>
      </c>
      <c r="B264" t="s">
        <v>387</v>
      </c>
      <c r="C264" t="s">
        <v>120</v>
      </c>
      <c r="D264" s="1">
        <v>81720</v>
      </c>
      <c r="E264" s="2" t="s">
        <v>129</v>
      </c>
      <c r="F264" s="2">
        <v>340</v>
      </c>
      <c r="G264" s="2" t="s">
        <v>129</v>
      </c>
      <c r="H264" s="2" t="s">
        <v>129</v>
      </c>
      <c r="I264" s="1">
        <v>82060</v>
      </c>
    </row>
    <row r="265" spans="1:9" x14ac:dyDescent="0.3">
      <c r="A265" t="s">
        <v>132</v>
      </c>
      <c r="B265" t="s">
        <v>388</v>
      </c>
      <c r="C265" t="s">
        <v>10</v>
      </c>
      <c r="D265" s="1">
        <v>81870</v>
      </c>
      <c r="E265" s="1">
        <v>44590</v>
      </c>
      <c r="F265" s="1">
        <v>22120</v>
      </c>
      <c r="G265" s="2" t="s">
        <v>129</v>
      </c>
      <c r="H265" s="2" t="s">
        <v>129</v>
      </c>
      <c r="I265" s="1">
        <v>148580</v>
      </c>
    </row>
    <row r="266" spans="1:9" x14ac:dyDescent="0.3">
      <c r="A266" t="s">
        <v>140</v>
      </c>
      <c r="B266" t="s">
        <v>389</v>
      </c>
      <c r="C266" t="s">
        <v>121</v>
      </c>
      <c r="D266" s="1">
        <v>62660</v>
      </c>
      <c r="E266" s="1">
        <v>5010</v>
      </c>
      <c r="F266" s="2" t="s">
        <v>129</v>
      </c>
      <c r="G266" s="2" t="s">
        <v>129</v>
      </c>
      <c r="H266" s="1">
        <v>3100</v>
      </c>
      <c r="I266" s="1">
        <v>70770</v>
      </c>
    </row>
    <row r="267" spans="1:9" x14ac:dyDescent="0.3">
      <c r="A267" t="s">
        <v>143</v>
      </c>
      <c r="B267" t="s">
        <v>389</v>
      </c>
      <c r="C267" t="s">
        <v>122</v>
      </c>
      <c r="D267" s="1">
        <v>114420</v>
      </c>
      <c r="E267" s="2" t="s">
        <v>129</v>
      </c>
      <c r="F267" s="2" t="s">
        <v>129</v>
      </c>
      <c r="G267" s="2" t="s">
        <v>129</v>
      </c>
      <c r="H267" s="1">
        <v>7650</v>
      </c>
      <c r="I267" s="1">
        <v>122070</v>
      </c>
    </row>
    <row r="268" spans="1:9" x14ac:dyDescent="0.3">
      <c r="A268" t="s">
        <v>153</v>
      </c>
      <c r="B268" t="s">
        <v>390</v>
      </c>
      <c r="C268" t="s">
        <v>12</v>
      </c>
      <c r="D268" s="1">
        <v>78870</v>
      </c>
      <c r="E268" s="1">
        <v>17140</v>
      </c>
      <c r="F268" s="1">
        <v>2610</v>
      </c>
      <c r="G268" s="2" t="s">
        <v>129</v>
      </c>
      <c r="H268" s="2" t="s">
        <v>129</v>
      </c>
      <c r="I268" s="1">
        <v>98620</v>
      </c>
    </row>
    <row r="269" spans="1:9" x14ac:dyDescent="0.3">
      <c r="A269" t="s">
        <v>153</v>
      </c>
      <c r="B269" t="s">
        <v>391</v>
      </c>
      <c r="C269" t="s">
        <v>123</v>
      </c>
      <c r="D269" s="1">
        <v>138360</v>
      </c>
      <c r="E269" s="1">
        <v>10980</v>
      </c>
      <c r="F269" s="2">
        <v>680</v>
      </c>
      <c r="G269" s="1">
        <v>6050</v>
      </c>
      <c r="H269" s="1">
        <v>13870</v>
      </c>
      <c r="I269" s="1">
        <v>169940</v>
      </c>
    </row>
    <row r="270" spans="1:9" x14ac:dyDescent="0.3">
      <c r="A270" t="s">
        <v>134</v>
      </c>
      <c r="B270" t="s">
        <v>392</v>
      </c>
      <c r="C270" t="s">
        <v>23</v>
      </c>
      <c r="D270" s="1">
        <v>103010</v>
      </c>
      <c r="E270" s="1">
        <v>44430</v>
      </c>
      <c r="F270" s="1">
        <v>25530</v>
      </c>
      <c r="G270" s="2" t="s">
        <v>129</v>
      </c>
      <c r="H270" s="2" t="s">
        <v>129</v>
      </c>
      <c r="I270" s="1">
        <v>172970</v>
      </c>
    </row>
    <row r="271" spans="1:9" x14ac:dyDescent="0.3">
      <c r="A271" t="s">
        <v>132</v>
      </c>
      <c r="B271" t="s">
        <v>393</v>
      </c>
      <c r="C271" t="s">
        <v>57</v>
      </c>
      <c r="D271" s="1">
        <v>197750</v>
      </c>
      <c r="E271" s="1">
        <v>21480</v>
      </c>
      <c r="F271" s="2" t="s">
        <v>129</v>
      </c>
      <c r="G271" s="2" t="s">
        <v>129</v>
      </c>
      <c r="H271" s="1">
        <v>11110</v>
      </c>
      <c r="I271" s="1">
        <v>230340</v>
      </c>
    </row>
    <row r="272" spans="1:9" x14ac:dyDescent="0.3">
      <c r="A272" t="s">
        <v>134</v>
      </c>
      <c r="B272" t="s">
        <v>394</v>
      </c>
      <c r="C272" t="s">
        <v>124</v>
      </c>
      <c r="D272" s="1">
        <v>90670</v>
      </c>
      <c r="E272" s="1">
        <v>3820</v>
      </c>
      <c r="F272" s="2" t="s">
        <v>129</v>
      </c>
      <c r="G272" s="2" t="s">
        <v>129</v>
      </c>
      <c r="H272" s="1">
        <v>7660</v>
      </c>
      <c r="I272" s="1">
        <v>102150</v>
      </c>
    </row>
    <row r="273" spans="1:9" x14ac:dyDescent="0.3">
      <c r="A273" t="s">
        <v>134</v>
      </c>
      <c r="B273" t="s">
        <v>395</v>
      </c>
      <c r="C273" t="s">
        <v>20</v>
      </c>
      <c r="D273" s="1">
        <v>83420</v>
      </c>
      <c r="E273" s="2" t="s">
        <v>129</v>
      </c>
      <c r="F273" s="2" t="s">
        <v>129</v>
      </c>
      <c r="G273" s="2" t="s">
        <v>129</v>
      </c>
      <c r="H273" s="1">
        <v>5150</v>
      </c>
      <c r="I273" s="1">
        <v>88570</v>
      </c>
    </row>
    <row r="274" spans="1:9" x14ac:dyDescent="0.3">
      <c r="A274" t="s">
        <v>142</v>
      </c>
      <c r="B274" t="s">
        <v>396</v>
      </c>
      <c r="C274" t="s">
        <v>44</v>
      </c>
      <c r="D274" s="1">
        <v>89130</v>
      </c>
      <c r="E274" s="1">
        <v>50500</v>
      </c>
      <c r="F274" s="1">
        <v>12350</v>
      </c>
      <c r="G274" s="2" t="s">
        <v>129</v>
      </c>
      <c r="H274" s="2" t="s">
        <v>129</v>
      </c>
      <c r="I274" s="1">
        <v>151980</v>
      </c>
    </row>
    <row r="275" spans="1:9" x14ac:dyDescent="0.3">
      <c r="A275" t="s">
        <v>140</v>
      </c>
      <c r="B275" t="s">
        <v>397</v>
      </c>
      <c r="C275" t="s">
        <v>95</v>
      </c>
      <c r="D275" s="1">
        <v>65830</v>
      </c>
      <c r="E275" s="1">
        <v>10490</v>
      </c>
      <c r="F275" s="1">
        <v>1570</v>
      </c>
      <c r="G275" s="2" t="s">
        <v>129</v>
      </c>
      <c r="H275" s="1">
        <v>1850</v>
      </c>
      <c r="I275" s="1">
        <v>79740</v>
      </c>
    </row>
    <row r="276" spans="1:9" x14ac:dyDescent="0.3">
      <c r="A276" t="s">
        <v>303</v>
      </c>
      <c r="B276" t="s">
        <v>398</v>
      </c>
      <c r="C276" t="s">
        <v>46</v>
      </c>
      <c r="D276" s="1">
        <v>50720</v>
      </c>
      <c r="E276" s="1">
        <v>2590</v>
      </c>
      <c r="F276" s="2" t="s">
        <v>129</v>
      </c>
      <c r="G276" s="2" t="s">
        <v>129</v>
      </c>
      <c r="H276" s="2" t="s">
        <v>129</v>
      </c>
      <c r="I276" s="1">
        <v>53310</v>
      </c>
    </row>
    <row r="277" spans="1:9" x14ac:dyDescent="0.3">
      <c r="A277" t="s">
        <v>143</v>
      </c>
      <c r="B277" t="s">
        <v>399</v>
      </c>
      <c r="C277" t="s">
        <v>101</v>
      </c>
      <c r="D277" s="1">
        <v>40030</v>
      </c>
      <c r="E277" s="2">
        <v>890</v>
      </c>
      <c r="F277" s="2" t="s">
        <v>129</v>
      </c>
      <c r="G277" s="2" t="s">
        <v>129</v>
      </c>
      <c r="H277" s="2" t="s">
        <v>129</v>
      </c>
      <c r="I277" s="1">
        <v>40920</v>
      </c>
    </row>
    <row r="278" spans="1:9" x14ac:dyDescent="0.3">
      <c r="A278" t="s">
        <v>138</v>
      </c>
      <c r="B278" t="s">
        <v>400</v>
      </c>
      <c r="C278" t="s">
        <v>92</v>
      </c>
      <c r="D278" s="1">
        <v>20050</v>
      </c>
      <c r="E278" s="2" t="s">
        <v>129</v>
      </c>
      <c r="F278" s="2" t="s">
        <v>129</v>
      </c>
      <c r="G278" s="2" t="s">
        <v>129</v>
      </c>
      <c r="H278" s="2" t="s">
        <v>129</v>
      </c>
      <c r="I278" s="1">
        <v>20050</v>
      </c>
    </row>
    <row r="279" spans="1:9" x14ac:dyDescent="0.3">
      <c r="A279" t="s">
        <v>134</v>
      </c>
      <c r="B279" t="s">
        <v>401</v>
      </c>
      <c r="C279" t="s">
        <v>67</v>
      </c>
      <c r="D279" s="1">
        <v>86380</v>
      </c>
      <c r="E279" s="2" t="s">
        <v>129</v>
      </c>
      <c r="F279" s="1">
        <v>14820</v>
      </c>
      <c r="G279" s="2" t="s">
        <v>129</v>
      </c>
      <c r="H279" s="2" t="s">
        <v>129</v>
      </c>
      <c r="I279" s="1">
        <v>101200</v>
      </c>
    </row>
    <row r="280" spans="1:9" x14ac:dyDescent="0.3">
      <c r="A280" t="s">
        <v>176</v>
      </c>
      <c r="B280" t="s">
        <v>402</v>
      </c>
      <c r="C280" t="s">
        <v>125</v>
      </c>
      <c r="D280" s="1">
        <v>50170</v>
      </c>
      <c r="E280" s="1">
        <v>1120</v>
      </c>
      <c r="F280" s="1">
        <v>1180</v>
      </c>
      <c r="G280" s="2" t="s">
        <v>129</v>
      </c>
      <c r="H280" s="2" t="s">
        <v>129</v>
      </c>
      <c r="I280" s="1">
        <v>52470</v>
      </c>
    </row>
    <row r="281" spans="1:9" x14ac:dyDescent="0.3">
      <c r="A281" t="s">
        <v>142</v>
      </c>
      <c r="B281" t="s">
        <v>403</v>
      </c>
      <c r="C281" t="s">
        <v>36</v>
      </c>
      <c r="D281" s="1">
        <v>74800</v>
      </c>
      <c r="E281" s="1">
        <v>7870</v>
      </c>
      <c r="F281" s="1">
        <v>13320</v>
      </c>
      <c r="G281" s="1">
        <v>1070</v>
      </c>
      <c r="H281" s="2" t="s">
        <v>129</v>
      </c>
      <c r="I281" s="1">
        <v>97060</v>
      </c>
    </row>
    <row r="282" spans="1:9" x14ac:dyDescent="0.3">
      <c r="A282" t="s">
        <v>136</v>
      </c>
      <c r="B282" t="s">
        <v>404</v>
      </c>
      <c r="C282" t="s">
        <v>126</v>
      </c>
      <c r="D282" s="1">
        <v>2350</v>
      </c>
      <c r="E282" s="2">
        <v>80</v>
      </c>
      <c r="F282" s="2" t="s">
        <v>129</v>
      </c>
      <c r="G282" s="2" t="s">
        <v>129</v>
      </c>
      <c r="H282" s="1">
        <v>12090</v>
      </c>
      <c r="I282" s="1">
        <v>14520</v>
      </c>
    </row>
    <row r="283" spans="1:9" x14ac:dyDescent="0.3">
      <c r="A283" t="s">
        <v>143</v>
      </c>
      <c r="B283" t="s">
        <v>405</v>
      </c>
      <c r="C283" t="s">
        <v>127</v>
      </c>
      <c r="D283" s="1">
        <v>100180</v>
      </c>
      <c r="E283" s="2" t="s">
        <v>129</v>
      </c>
      <c r="F283" s="1">
        <v>1070</v>
      </c>
      <c r="G283" s="2" t="s">
        <v>129</v>
      </c>
      <c r="H283" s="1">
        <v>8720</v>
      </c>
      <c r="I283" s="1">
        <v>109970</v>
      </c>
    </row>
    <row r="284" spans="1:9" x14ac:dyDescent="0.3">
      <c r="A284" t="s">
        <v>153</v>
      </c>
      <c r="B284" t="s">
        <v>406</v>
      </c>
      <c r="C284" t="s">
        <v>128</v>
      </c>
      <c r="D284" s="1">
        <v>51430</v>
      </c>
      <c r="E284" s="1">
        <v>1050</v>
      </c>
      <c r="F284" s="2" t="s">
        <v>129</v>
      </c>
      <c r="G284" s="2" t="s">
        <v>129</v>
      </c>
      <c r="H284" s="1">
        <v>2300</v>
      </c>
      <c r="I284" s="1">
        <v>54780</v>
      </c>
    </row>
    <row r="285" spans="1:9" x14ac:dyDescent="0.3">
      <c r="A285" t="s">
        <v>134</v>
      </c>
      <c r="B285" t="s">
        <v>407</v>
      </c>
      <c r="C285" t="s">
        <v>10</v>
      </c>
      <c r="D285" s="1">
        <v>81880</v>
      </c>
      <c r="E285" s="1">
        <v>61340</v>
      </c>
      <c r="F285" s="1">
        <v>28860</v>
      </c>
      <c r="G285" s="2" t="s">
        <v>129</v>
      </c>
      <c r="H285" s="1">
        <v>9350</v>
      </c>
      <c r="I285" s="1">
        <v>181430</v>
      </c>
    </row>
    <row r="286" spans="1:9" x14ac:dyDescent="0.3">
      <c r="A286" t="s">
        <v>140</v>
      </c>
      <c r="B286" t="s">
        <v>408</v>
      </c>
      <c r="C286" t="s">
        <v>35</v>
      </c>
      <c r="D286" s="1">
        <v>35750</v>
      </c>
      <c r="E286" s="2" t="s">
        <v>129</v>
      </c>
      <c r="F286" s="2" t="s">
        <v>129</v>
      </c>
      <c r="G286" s="2" t="s">
        <v>129</v>
      </c>
      <c r="H286" s="1">
        <v>7780</v>
      </c>
      <c r="I286" s="1">
        <v>43530</v>
      </c>
    </row>
    <row r="287" spans="1:9" x14ac:dyDescent="0.3">
      <c r="A287" t="s">
        <v>150</v>
      </c>
      <c r="B287" t="s">
        <v>409</v>
      </c>
      <c r="C287" t="s">
        <v>12</v>
      </c>
      <c r="D287" s="1">
        <v>78870</v>
      </c>
      <c r="E287" s="1">
        <v>41150</v>
      </c>
      <c r="F287" s="1">
        <v>10240</v>
      </c>
      <c r="G287" s="2" t="s">
        <v>129</v>
      </c>
      <c r="H287" s="2" t="s">
        <v>129</v>
      </c>
      <c r="I287" s="1">
        <v>130260</v>
      </c>
    </row>
    <row r="288" spans="1:9" x14ac:dyDescent="0.3">
      <c r="A288" t="s">
        <v>153</v>
      </c>
      <c r="B288" t="s">
        <v>410</v>
      </c>
      <c r="C288" t="s">
        <v>49</v>
      </c>
      <c r="D288" s="1">
        <v>49710</v>
      </c>
      <c r="E288" s="1">
        <v>5120</v>
      </c>
      <c r="F288" s="1">
        <v>4240</v>
      </c>
      <c r="G288" s="2" t="s">
        <v>129</v>
      </c>
      <c r="H288" s="2">
        <v>180</v>
      </c>
      <c r="I288" s="1">
        <v>59250</v>
      </c>
    </row>
    <row r="289" spans="1:9" x14ac:dyDescent="0.3">
      <c r="A289" t="s">
        <v>134</v>
      </c>
      <c r="B289" t="s">
        <v>411</v>
      </c>
      <c r="C289" t="s">
        <v>36</v>
      </c>
      <c r="D289" s="1">
        <v>74740</v>
      </c>
      <c r="E289" s="1">
        <v>6610</v>
      </c>
      <c r="F289" s="1">
        <v>16160</v>
      </c>
      <c r="G289" s="2" t="s">
        <v>129</v>
      </c>
      <c r="H289" s="2" t="s">
        <v>129</v>
      </c>
      <c r="I289" s="1">
        <v>97510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9"/>
  <sheetViews>
    <sheetView workbookViewId="0"/>
  </sheetViews>
  <sheetFormatPr defaultRowHeight="14.4" x14ac:dyDescent="0.3"/>
  <cols>
    <col min="1" max="1" width="4.88671875" customWidth="1"/>
    <col min="2" max="2" width="22.33203125" bestFit="1" customWidth="1"/>
    <col min="3" max="3" width="33.21875" bestFit="1" customWidth="1"/>
    <col min="4" max="4" width="14.44140625" bestFit="1" customWidth="1"/>
    <col min="5" max="5" width="12.44140625" bestFit="1" customWidth="1"/>
    <col min="6" max="6" width="8.5546875" bestFit="1" customWidth="1"/>
    <col min="7" max="7" width="18.77734375" bestFit="1" customWidth="1"/>
    <col min="8" max="8" width="11.88671875" bestFit="1" customWidth="1"/>
    <col min="9" max="9" width="12.44140625" bestFit="1" customWidth="1"/>
  </cols>
  <sheetData>
    <row r="1" spans="1:9" x14ac:dyDescent="0.3">
      <c r="A1" s="3" t="s">
        <v>0</v>
      </c>
    </row>
    <row r="2" spans="1:9" x14ac:dyDescent="0.3">
      <c r="A2" s="3" t="s">
        <v>1</v>
      </c>
    </row>
    <row r="4" spans="1:9" x14ac:dyDescent="0.3">
      <c r="A4" s="3" t="s">
        <v>415</v>
      </c>
    </row>
    <row r="5" spans="1:9" x14ac:dyDescent="0.3">
      <c r="A5" t="s">
        <v>414</v>
      </c>
    </row>
    <row r="8" spans="1:9" x14ac:dyDescent="0.3">
      <c r="A8" s="3" t="s">
        <v>412</v>
      </c>
      <c r="B8" s="3" t="s">
        <v>413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</row>
    <row r="9" spans="1:9" x14ac:dyDescent="0.3">
      <c r="A9" t="s">
        <v>138</v>
      </c>
      <c r="B9" t="s">
        <v>313</v>
      </c>
      <c r="C9" t="s">
        <v>94</v>
      </c>
      <c r="D9" s="1">
        <v>122110</v>
      </c>
      <c r="E9" s="2" t="s">
        <v>129</v>
      </c>
      <c r="F9" s="2" t="s">
        <v>129</v>
      </c>
      <c r="G9" s="2" t="s">
        <v>129</v>
      </c>
      <c r="H9" s="2" t="s">
        <v>129</v>
      </c>
      <c r="I9" s="1">
        <v>122110</v>
      </c>
    </row>
    <row r="10" spans="1:9" x14ac:dyDescent="0.3">
      <c r="A10" t="s">
        <v>143</v>
      </c>
      <c r="B10" t="s">
        <v>184</v>
      </c>
      <c r="C10" t="s">
        <v>40</v>
      </c>
      <c r="D10" s="1">
        <v>57670</v>
      </c>
      <c r="E10" s="1">
        <v>2470</v>
      </c>
      <c r="F10" s="2">
        <v>20</v>
      </c>
      <c r="G10" s="2" t="s">
        <v>129</v>
      </c>
      <c r="H10" s="2" t="s">
        <v>129</v>
      </c>
      <c r="I10" s="1">
        <v>60160</v>
      </c>
    </row>
    <row r="11" spans="1:9" x14ac:dyDescent="0.3">
      <c r="A11" t="s">
        <v>130</v>
      </c>
      <c r="B11" t="s">
        <v>216</v>
      </c>
      <c r="C11" t="s">
        <v>40</v>
      </c>
      <c r="D11" s="1">
        <v>56770</v>
      </c>
      <c r="E11" s="1">
        <v>3370</v>
      </c>
      <c r="F11" s="2" t="s">
        <v>129</v>
      </c>
      <c r="G11" s="2" t="s">
        <v>129</v>
      </c>
      <c r="H11" s="2" t="s">
        <v>129</v>
      </c>
      <c r="I11" s="1">
        <v>60140</v>
      </c>
    </row>
    <row r="12" spans="1:9" x14ac:dyDescent="0.3">
      <c r="A12" t="s">
        <v>138</v>
      </c>
      <c r="B12" t="s">
        <v>386</v>
      </c>
      <c r="C12" t="s">
        <v>40</v>
      </c>
      <c r="D12" s="1">
        <v>51690</v>
      </c>
      <c r="E12" s="2" t="s">
        <v>129</v>
      </c>
      <c r="F12" s="2" t="s">
        <v>129</v>
      </c>
      <c r="G12" s="2" t="s">
        <v>129</v>
      </c>
      <c r="H12" s="2" t="s">
        <v>129</v>
      </c>
      <c r="I12" s="1">
        <v>51690</v>
      </c>
    </row>
    <row r="13" spans="1:9" x14ac:dyDescent="0.3">
      <c r="A13" t="s">
        <v>153</v>
      </c>
      <c r="B13" t="s">
        <v>406</v>
      </c>
      <c r="C13" t="s">
        <v>128</v>
      </c>
      <c r="D13" s="1">
        <v>51430</v>
      </c>
      <c r="E13" s="1">
        <v>1050</v>
      </c>
      <c r="F13" s="2" t="s">
        <v>129</v>
      </c>
      <c r="G13" s="2" t="s">
        <v>129</v>
      </c>
      <c r="H13" s="1">
        <v>2300</v>
      </c>
      <c r="I13" s="1">
        <v>54780</v>
      </c>
    </row>
    <row r="14" spans="1:9" x14ac:dyDescent="0.3">
      <c r="A14" t="s">
        <v>130</v>
      </c>
      <c r="B14" t="s">
        <v>237</v>
      </c>
      <c r="C14" t="s">
        <v>65</v>
      </c>
      <c r="D14" s="1">
        <v>45340</v>
      </c>
      <c r="E14" s="2" t="s">
        <v>129</v>
      </c>
      <c r="F14" s="2" t="s">
        <v>129</v>
      </c>
      <c r="G14" s="2" t="s">
        <v>129</v>
      </c>
      <c r="H14" s="2" t="s">
        <v>129</v>
      </c>
      <c r="I14" s="1">
        <v>45340</v>
      </c>
    </row>
    <row r="15" spans="1:9" x14ac:dyDescent="0.3">
      <c r="A15" t="s">
        <v>134</v>
      </c>
      <c r="B15" t="s">
        <v>319</v>
      </c>
      <c r="C15" t="s">
        <v>65</v>
      </c>
      <c r="D15" s="1">
        <v>5210</v>
      </c>
      <c r="E15" s="2" t="s">
        <v>129</v>
      </c>
      <c r="F15" s="2" t="s">
        <v>129</v>
      </c>
      <c r="G15" s="2" t="s">
        <v>129</v>
      </c>
      <c r="H15" s="1">
        <v>2500</v>
      </c>
      <c r="I15" s="1">
        <v>7710</v>
      </c>
    </row>
    <row r="16" spans="1:9" x14ac:dyDescent="0.3">
      <c r="A16" t="s">
        <v>371</v>
      </c>
      <c r="B16" t="s">
        <v>372</v>
      </c>
      <c r="C16" t="s">
        <v>116</v>
      </c>
      <c r="D16" s="1">
        <v>67480</v>
      </c>
      <c r="E16" s="1">
        <v>2020</v>
      </c>
      <c r="F16" s="2" t="s">
        <v>129</v>
      </c>
      <c r="G16" s="2" t="s">
        <v>129</v>
      </c>
      <c r="H16" s="2" t="s">
        <v>129</v>
      </c>
      <c r="I16" s="1">
        <v>69500</v>
      </c>
    </row>
    <row r="17" spans="1:9" x14ac:dyDescent="0.3">
      <c r="A17" t="s">
        <v>176</v>
      </c>
      <c r="B17" t="s">
        <v>346</v>
      </c>
      <c r="C17" t="s">
        <v>107</v>
      </c>
      <c r="D17" s="1">
        <v>83420</v>
      </c>
      <c r="E17" s="2" t="s">
        <v>129</v>
      </c>
      <c r="F17" s="2" t="s">
        <v>129</v>
      </c>
      <c r="G17" s="2" t="s">
        <v>129</v>
      </c>
      <c r="H17" s="1">
        <v>2580</v>
      </c>
      <c r="I17" s="1">
        <v>86000</v>
      </c>
    </row>
    <row r="18" spans="1:9" x14ac:dyDescent="0.3">
      <c r="A18" t="s">
        <v>134</v>
      </c>
      <c r="B18" t="s">
        <v>198</v>
      </c>
      <c r="C18" t="s">
        <v>46</v>
      </c>
      <c r="D18" s="1">
        <v>58080</v>
      </c>
      <c r="E18" s="1">
        <v>3370</v>
      </c>
      <c r="F18" s="2" t="s">
        <v>129</v>
      </c>
      <c r="G18" s="2" t="s">
        <v>129</v>
      </c>
      <c r="H18" s="1">
        <v>1210</v>
      </c>
      <c r="I18" s="1">
        <v>62660</v>
      </c>
    </row>
    <row r="19" spans="1:9" x14ac:dyDescent="0.3">
      <c r="A19" t="s">
        <v>303</v>
      </c>
      <c r="B19" t="s">
        <v>398</v>
      </c>
      <c r="C19" t="s">
        <v>46</v>
      </c>
      <c r="D19" s="1">
        <v>50720</v>
      </c>
      <c r="E19" s="1">
        <v>2590</v>
      </c>
      <c r="F19" s="2" t="s">
        <v>129</v>
      </c>
      <c r="G19" s="2" t="s">
        <v>129</v>
      </c>
      <c r="H19" s="2" t="s">
        <v>129</v>
      </c>
      <c r="I19" s="1">
        <v>53310</v>
      </c>
    </row>
    <row r="20" spans="1:9" x14ac:dyDescent="0.3">
      <c r="A20" t="s">
        <v>130</v>
      </c>
      <c r="B20" t="s">
        <v>193</v>
      </c>
      <c r="C20" t="s">
        <v>46</v>
      </c>
      <c r="D20" s="1">
        <v>50520</v>
      </c>
      <c r="E20" s="2" t="s">
        <v>129</v>
      </c>
      <c r="F20" s="2">
        <v>90</v>
      </c>
      <c r="G20" s="2" t="s">
        <v>129</v>
      </c>
      <c r="H20" s="2" t="s">
        <v>129</v>
      </c>
      <c r="I20" s="1">
        <v>50610</v>
      </c>
    </row>
    <row r="21" spans="1:9" x14ac:dyDescent="0.3">
      <c r="A21" t="s">
        <v>130</v>
      </c>
      <c r="B21" t="s">
        <v>326</v>
      </c>
      <c r="C21" t="s">
        <v>46</v>
      </c>
      <c r="D21" s="1">
        <v>49960</v>
      </c>
      <c r="E21" s="2">
        <v>560</v>
      </c>
      <c r="F21" s="2" t="s">
        <v>129</v>
      </c>
      <c r="G21" s="2" t="s">
        <v>129</v>
      </c>
      <c r="H21" s="2" t="s">
        <v>129</v>
      </c>
      <c r="I21" s="1">
        <v>50520</v>
      </c>
    </row>
    <row r="22" spans="1:9" x14ac:dyDescent="0.3">
      <c r="A22" t="s">
        <v>132</v>
      </c>
      <c r="B22" t="s">
        <v>380</v>
      </c>
      <c r="C22" t="s">
        <v>46</v>
      </c>
      <c r="D22" s="1">
        <v>48980</v>
      </c>
      <c r="E22" s="2" t="s">
        <v>129</v>
      </c>
      <c r="F22" s="2" t="s">
        <v>129</v>
      </c>
      <c r="G22" s="2" t="s">
        <v>129</v>
      </c>
      <c r="H22" s="2" t="s">
        <v>129</v>
      </c>
      <c r="I22" s="1">
        <v>48980</v>
      </c>
    </row>
    <row r="23" spans="1:9" x14ac:dyDescent="0.3">
      <c r="A23" t="s">
        <v>143</v>
      </c>
      <c r="B23" t="s">
        <v>144</v>
      </c>
      <c r="C23" t="s">
        <v>15</v>
      </c>
      <c r="D23" s="1">
        <v>74580</v>
      </c>
      <c r="E23" s="2">
        <v>800</v>
      </c>
      <c r="F23" s="2">
        <v>30</v>
      </c>
      <c r="G23" s="1">
        <v>13720</v>
      </c>
      <c r="H23" s="2" t="s">
        <v>129</v>
      </c>
      <c r="I23" s="1">
        <v>89130</v>
      </c>
    </row>
    <row r="24" spans="1:9" x14ac:dyDescent="0.3">
      <c r="A24" t="s">
        <v>147</v>
      </c>
      <c r="B24" t="s">
        <v>220</v>
      </c>
      <c r="C24" t="s">
        <v>15</v>
      </c>
      <c r="D24" s="1">
        <v>74480</v>
      </c>
      <c r="E24" s="2" t="s">
        <v>129</v>
      </c>
      <c r="F24" s="1">
        <v>1240</v>
      </c>
      <c r="G24" s="2" t="s">
        <v>129</v>
      </c>
      <c r="H24" s="2" t="s">
        <v>129</v>
      </c>
      <c r="I24" s="1">
        <v>75720</v>
      </c>
    </row>
    <row r="25" spans="1:9" x14ac:dyDescent="0.3">
      <c r="A25" t="s">
        <v>156</v>
      </c>
      <c r="B25" t="s">
        <v>157</v>
      </c>
      <c r="C25" t="s">
        <v>21</v>
      </c>
      <c r="D25" s="1">
        <v>100800</v>
      </c>
      <c r="E25" s="2" t="s">
        <v>129</v>
      </c>
      <c r="F25" s="2" t="s">
        <v>129</v>
      </c>
      <c r="G25" s="2" t="s">
        <v>129</v>
      </c>
      <c r="H25" s="1">
        <v>4990</v>
      </c>
      <c r="I25" s="1">
        <v>105790</v>
      </c>
    </row>
    <row r="26" spans="1:9" x14ac:dyDescent="0.3">
      <c r="A26" t="s">
        <v>132</v>
      </c>
      <c r="B26" t="s">
        <v>243</v>
      </c>
      <c r="C26" t="s">
        <v>55</v>
      </c>
      <c r="D26" s="1">
        <v>174470</v>
      </c>
      <c r="E26" s="1">
        <v>31870</v>
      </c>
      <c r="F26" s="1">
        <v>47540</v>
      </c>
      <c r="G26" s="1">
        <v>3420</v>
      </c>
      <c r="H26" s="2" t="s">
        <v>129</v>
      </c>
      <c r="I26" s="1">
        <v>257300</v>
      </c>
    </row>
    <row r="27" spans="1:9" x14ac:dyDescent="0.3">
      <c r="A27" t="s">
        <v>147</v>
      </c>
      <c r="B27" t="s">
        <v>374</v>
      </c>
      <c r="C27" t="s">
        <v>55</v>
      </c>
      <c r="D27" s="1">
        <v>171640</v>
      </c>
      <c r="E27" s="1">
        <v>24470</v>
      </c>
      <c r="F27" s="1">
        <v>51100</v>
      </c>
      <c r="G27" s="2" t="s">
        <v>129</v>
      </c>
      <c r="H27" s="1">
        <v>1910</v>
      </c>
      <c r="I27" s="1">
        <v>249120</v>
      </c>
    </row>
    <row r="28" spans="1:9" x14ac:dyDescent="0.3">
      <c r="A28" t="s">
        <v>143</v>
      </c>
      <c r="B28" t="s">
        <v>211</v>
      </c>
      <c r="C28" t="s">
        <v>55</v>
      </c>
      <c r="D28" s="1">
        <v>171640</v>
      </c>
      <c r="E28" s="1">
        <v>31870</v>
      </c>
      <c r="F28" s="1">
        <v>36800</v>
      </c>
      <c r="G28" s="2" t="s">
        <v>129</v>
      </c>
      <c r="H28" s="2" t="s">
        <v>129</v>
      </c>
      <c r="I28" s="1">
        <v>240310</v>
      </c>
    </row>
    <row r="29" spans="1:9" x14ac:dyDescent="0.3">
      <c r="A29" t="s">
        <v>134</v>
      </c>
      <c r="B29" t="s">
        <v>231</v>
      </c>
      <c r="C29" t="s">
        <v>63</v>
      </c>
      <c r="D29" s="1">
        <v>80210</v>
      </c>
      <c r="E29" s="2">
        <v>550</v>
      </c>
      <c r="F29" s="1">
        <v>6740</v>
      </c>
      <c r="G29" s="2" t="s">
        <v>129</v>
      </c>
      <c r="H29" s="2" t="s">
        <v>129</v>
      </c>
      <c r="I29" s="1">
        <v>87500</v>
      </c>
    </row>
    <row r="30" spans="1:9" x14ac:dyDescent="0.3">
      <c r="A30" t="s">
        <v>153</v>
      </c>
      <c r="B30" t="s">
        <v>268</v>
      </c>
      <c r="C30" t="s">
        <v>80</v>
      </c>
      <c r="D30" s="1">
        <v>122110</v>
      </c>
      <c r="E30" s="2" t="s">
        <v>129</v>
      </c>
      <c r="F30" s="2" t="s">
        <v>129</v>
      </c>
      <c r="G30" s="2" t="s">
        <v>129</v>
      </c>
      <c r="H30" s="1">
        <v>8170</v>
      </c>
      <c r="I30" s="1">
        <v>130280</v>
      </c>
    </row>
    <row r="31" spans="1:9" x14ac:dyDescent="0.3">
      <c r="A31" t="s">
        <v>136</v>
      </c>
      <c r="B31" t="s">
        <v>288</v>
      </c>
      <c r="C31" t="s">
        <v>87</v>
      </c>
      <c r="D31" s="1">
        <v>69210</v>
      </c>
      <c r="E31" s="2" t="s">
        <v>129</v>
      </c>
      <c r="F31" s="2" t="s">
        <v>129</v>
      </c>
      <c r="G31" s="2" t="s">
        <v>129</v>
      </c>
      <c r="H31" s="2" t="s">
        <v>129</v>
      </c>
      <c r="I31" s="1">
        <v>69210</v>
      </c>
    </row>
    <row r="32" spans="1:9" x14ac:dyDescent="0.3">
      <c r="A32" t="s">
        <v>138</v>
      </c>
      <c r="B32" t="s">
        <v>400</v>
      </c>
      <c r="C32" t="s">
        <v>92</v>
      </c>
      <c r="D32" s="1">
        <v>20050</v>
      </c>
      <c r="E32" s="2" t="s">
        <v>129</v>
      </c>
      <c r="F32" s="2" t="s">
        <v>129</v>
      </c>
      <c r="G32" s="2" t="s">
        <v>129</v>
      </c>
      <c r="H32" s="2" t="s">
        <v>129</v>
      </c>
      <c r="I32" s="1">
        <v>20050</v>
      </c>
    </row>
    <row r="33" spans="1:9" x14ac:dyDescent="0.3">
      <c r="A33" t="s">
        <v>136</v>
      </c>
      <c r="B33" t="s">
        <v>307</v>
      </c>
      <c r="C33" t="s">
        <v>92</v>
      </c>
      <c r="D33" s="1">
        <v>10100</v>
      </c>
      <c r="E33" s="2" t="s">
        <v>129</v>
      </c>
      <c r="F33" s="2" t="s">
        <v>129</v>
      </c>
      <c r="G33" s="2" t="s">
        <v>129</v>
      </c>
      <c r="H33" s="2" t="s">
        <v>129</v>
      </c>
      <c r="I33" s="1">
        <v>10100</v>
      </c>
    </row>
    <row r="34" spans="1:9" x14ac:dyDescent="0.3">
      <c r="A34" t="s">
        <v>161</v>
      </c>
      <c r="B34" t="s">
        <v>178</v>
      </c>
      <c r="C34" t="s">
        <v>35</v>
      </c>
      <c r="D34" s="1">
        <v>208680</v>
      </c>
      <c r="E34" s="2">
        <v>570</v>
      </c>
      <c r="F34" s="2" t="s">
        <v>129</v>
      </c>
      <c r="G34" s="2" t="s">
        <v>129</v>
      </c>
      <c r="H34" s="1">
        <v>29790</v>
      </c>
      <c r="I34" s="1">
        <v>239040</v>
      </c>
    </row>
    <row r="35" spans="1:9" x14ac:dyDescent="0.3">
      <c r="A35" t="s">
        <v>140</v>
      </c>
      <c r="B35" t="s">
        <v>408</v>
      </c>
      <c r="C35" t="s">
        <v>35</v>
      </c>
      <c r="D35" s="1">
        <v>35750</v>
      </c>
      <c r="E35" s="2" t="s">
        <v>129</v>
      </c>
      <c r="F35" s="2" t="s">
        <v>129</v>
      </c>
      <c r="G35" s="2" t="s">
        <v>129</v>
      </c>
      <c r="H35" s="1">
        <v>7780</v>
      </c>
      <c r="I35" s="1">
        <v>43530</v>
      </c>
    </row>
    <row r="36" spans="1:9" x14ac:dyDescent="0.3">
      <c r="A36" t="s">
        <v>143</v>
      </c>
      <c r="B36" t="s">
        <v>274</v>
      </c>
      <c r="C36" t="s">
        <v>84</v>
      </c>
      <c r="D36" s="1">
        <v>92530</v>
      </c>
      <c r="E36" s="2" t="s">
        <v>129</v>
      </c>
      <c r="F36" s="2" t="s">
        <v>129</v>
      </c>
      <c r="G36" s="2" t="s">
        <v>129</v>
      </c>
      <c r="H36" s="1">
        <v>3810</v>
      </c>
      <c r="I36" s="1">
        <v>96340</v>
      </c>
    </row>
    <row r="37" spans="1:9" x14ac:dyDescent="0.3">
      <c r="A37" t="s">
        <v>136</v>
      </c>
      <c r="B37" t="s">
        <v>342</v>
      </c>
      <c r="C37" t="s">
        <v>84</v>
      </c>
      <c r="D37" s="1">
        <v>18320</v>
      </c>
      <c r="E37" s="2" t="s">
        <v>129</v>
      </c>
      <c r="F37" s="2" t="s">
        <v>129</v>
      </c>
      <c r="G37" s="2" t="s">
        <v>129</v>
      </c>
      <c r="H37" s="2" t="s">
        <v>129</v>
      </c>
      <c r="I37" s="1">
        <v>18320</v>
      </c>
    </row>
    <row r="38" spans="1:9" x14ac:dyDescent="0.3">
      <c r="A38" t="s">
        <v>132</v>
      </c>
      <c r="B38" t="s">
        <v>278</v>
      </c>
      <c r="C38" t="s">
        <v>84</v>
      </c>
      <c r="D38" s="1">
        <v>10660</v>
      </c>
      <c r="E38" s="2" t="s">
        <v>129</v>
      </c>
      <c r="F38" s="2" t="s">
        <v>129</v>
      </c>
      <c r="G38" s="2" t="s">
        <v>129</v>
      </c>
      <c r="H38" s="2" t="s">
        <v>129</v>
      </c>
      <c r="I38" s="1">
        <v>10660</v>
      </c>
    </row>
    <row r="39" spans="1:9" x14ac:dyDescent="0.3">
      <c r="A39" t="s">
        <v>140</v>
      </c>
      <c r="B39" t="s">
        <v>327</v>
      </c>
      <c r="C39" t="s">
        <v>99</v>
      </c>
      <c r="D39" s="1">
        <v>118160</v>
      </c>
      <c r="E39" s="2" t="s">
        <v>129</v>
      </c>
      <c r="F39" s="2" t="s">
        <v>129</v>
      </c>
      <c r="G39" s="2" t="s">
        <v>129</v>
      </c>
      <c r="H39" s="2" t="s">
        <v>129</v>
      </c>
      <c r="I39" s="1">
        <v>118160</v>
      </c>
    </row>
    <row r="40" spans="1:9" x14ac:dyDescent="0.3">
      <c r="A40" t="s">
        <v>132</v>
      </c>
      <c r="B40" t="s">
        <v>185</v>
      </c>
      <c r="C40" t="s">
        <v>41</v>
      </c>
      <c r="D40" s="1">
        <v>76350</v>
      </c>
      <c r="E40" s="1">
        <v>1600</v>
      </c>
      <c r="F40" s="2" t="s">
        <v>129</v>
      </c>
      <c r="G40" s="2" t="s">
        <v>129</v>
      </c>
      <c r="H40" s="1">
        <v>1440</v>
      </c>
      <c r="I40" s="1">
        <v>79390</v>
      </c>
    </row>
    <row r="41" spans="1:9" x14ac:dyDescent="0.3">
      <c r="A41" t="s">
        <v>134</v>
      </c>
      <c r="B41" t="s">
        <v>401</v>
      </c>
      <c r="C41" t="s">
        <v>67</v>
      </c>
      <c r="D41" s="1">
        <v>86380</v>
      </c>
      <c r="E41" s="2" t="s">
        <v>129</v>
      </c>
      <c r="F41" s="1">
        <v>14820</v>
      </c>
      <c r="G41" s="2" t="s">
        <v>129</v>
      </c>
      <c r="H41" s="2" t="s">
        <v>129</v>
      </c>
      <c r="I41" s="1">
        <v>101200</v>
      </c>
    </row>
    <row r="42" spans="1:9" x14ac:dyDescent="0.3">
      <c r="A42" t="s">
        <v>161</v>
      </c>
      <c r="B42" t="s">
        <v>300</v>
      </c>
      <c r="C42" t="s">
        <v>67</v>
      </c>
      <c r="D42" s="1">
        <v>86240</v>
      </c>
      <c r="E42" s="2" t="s">
        <v>129</v>
      </c>
      <c r="F42" s="1">
        <v>11500</v>
      </c>
      <c r="G42" s="2" t="s">
        <v>129</v>
      </c>
      <c r="H42" s="2" t="s">
        <v>129</v>
      </c>
      <c r="I42" s="1">
        <v>97740</v>
      </c>
    </row>
    <row r="43" spans="1:9" x14ac:dyDescent="0.3">
      <c r="A43" t="s">
        <v>138</v>
      </c>
      <c r="B43" t="s">
        <v>238</v>
      </c>
      <c r="C43" t="s">
        <v>67</v>
      </c>
      <c r="D43" s="1">
        <v>92600</v>
      </c>
      <c r="E43" s="2" t="s">
        <v>129</v>
      </c>
      <c r="F43" s="1">
        <v>2310</v>
      </c>
      <c r="G43" s="2" t="s">
        <v>129</v>
      </c>
      <c r="H43" s="2" t="s">
        <v>129</v>
      </c>
      <c r="I43" s="1">
        <v>94910</v>
      </c>
    </row>
    <row r="44" spans="1:9" x14ac:dyDescent="0.3">
      <c r="A44" t="s">
        <v>134</v>
      </c>
      <c r="B44" t="s">
        <v>352</v>
      </c>
      <c r="C44" t="s">
        <v>67</v>
      </c>
      <c r="D44" s="1">
        <v>88700</v>
      </c>
      <c r="E44" s="2" t="s">
        <v>129</v>
      </c>
      <c r="F44" s="1">
        <v>1070</v>
      </c>
      <c r="G44" s="2" t="s">
        <v>129</v>
      </c>
      <c r="H44" s="2" t="s">
        <v>129</v>
      </c>
      <c r="I44" s="1">
        <v>89770</v>
      </c>
    </row>
    <row r="45" spans="1:9" x14ac:dyDescent="0.3">
      <c r="A45" t="s">
        <v>150</v>
      </c>
      <c r="B45" t="s">
        <v>222</v>
      </c>
      <c r="C45" t="s">
        <v>14</v>
      </c>
      <c r="D45" s="1">
        <v>8640</v>
      </c>
      <c r="E45" s="2" t="s">
        <v>129</v>
      </c>
      <c r="F45" s="2" t="s">
        <v>129</v>
      </c>
      <c r="G45" s="2" t="s">
        <v>129</v>
      </c>
      <c r="H45" s="2" t="s">
        <v>129</v>
      </c>
      <c r="I45" s="1">
        <v>8640</v>
      </c>
    </row>
    <row r="46" spans="1:9" x14ac:dyDescent="0.3">
      <c r="A46" t="s">
        <v>153</v>
      </c>
      <c r="B46" t="s">
        <v>228</v>
      </c>
      <c r="C46" t="s">
        <v>14</v>
      </c>
      <c r="D46" s="1">
        <v>8640</v>
      </c>
      <c r="E46" s="2" t="s">
        <v>129</v>
      </c>
      <c r="F46" s="2" t="s">
        <v>129</v>
      </c>
      <c r="G46" s="2" t="s">
        <v>129</v>
      </c>
      <c r="H46" s="2" t="s">
        <v>129</v>
      </c>
      <c r="I46" s="1">
        <v>8640</v>
      </c>
    </row>
    <row r="47" spans="1:9" x14ac:dyDescent="0.3">
      <c r="A47" t="s">
        <v>140</v>
      </c>
      <c r="B47" t="s">
        <v>141</v>
      </c>
      <c r="C47" t="s">
        <v>14</v>
      </c>
      <c r="D47" s="1">
        <v>7220</v>
      </c>
      <c r="E47" s="2" t="s">
        <v>129</v>
      </c>
      <c r="F47" s="2" t="s">
        <v>129</v>
      </c>
      <c r="G47" s="2" t="s">
        <v>129</v>
      </c>
      <c r="H47" s="2" t="s">
        <v>129</v>
      </c>
      <c r="I47" s="1">
        <v>7220</v>
      </c>
    </row>
    <row r="48" spans="1:9" x14ac:dyDescent="0.3">
      <c r="A48" t="s">
        <v>143</v>
      </c>
      <c r="B48" t="s">
        <v>218</v>
      </c>
      <c r="C48" t="s">
        <v>14</v>
      </c>
      <c r="D48" s="1">
        <v>7220</v>
      </c>
      <c r="E48" s="2" t="s">
        <v>129</v>
      </c>
      <c r="F48" s="2" t="s">
        <v>129</v>
      </c>
      <c r="G48" s="2" t="s">
        <v>129</v>
      </c>
      <c r="H48" s="2" t="s">
        <v>129</v>
      </c>
      <c r="I48" s="1">
        <v>7220</v>
      </c>
    </row>
    <row r="49" spans="1:9" x14ac:dyDescent="0.3">
      <c r="A49" t="s">
        <v>140</v>
      </c>
      <c r="B49" t="s">
        <v>163</v>
      </c>
      <c r="C49" t="s">
        <v>14</v>
      </c>
      <c r="D49" s="1">
        <v>3630</v>
      </c>
      <c r="E49" s="2" t="s">
        <v>129</v>
      </c>
      <c r="F49" s="2" t="s">
        <v>129</v>
      </c>
      <c r="G49" s="2" t="s">
        <v>129</v>
      </c>
      <c r="H49" s="2" t="s">
        <v>129</v>
      </c>
      <c r="I49" s="1">
        <v>3630</v>
      </c>
    </row>
    <row r="50" spans="1:9" x14ac:dyDescent="0.3">
      <c r="A50" t="s">
        <v>130</v>
      </c>
      <c r="B50" t="s">
        <v>351</v>
      </c>
      <c r="C50" t="s">
        <v>108</v>
      </c>
      <c r="D50" s="1">
        <v>85170</v>
      </c>
      <c r="E50" s="1">
        <v>4220</v>
      </c>
      <c r="F50" s="1">
        <v>9460</v>
      </c>
      <c r="G50" s="2" t="s">
        <v>129</v>
      </c>
      <c r="H50" s="1">
        <v>4120</v>
      </c>
      <c r="I50" s="1">
        <v>102970</v>
      </c>
    </row>
    <row r="51" spans="1:9" x14ac:dyDescent="0.3">
      <c r="A51" t="s">
        <v>138</v>
      </c>
      <c r="B51" t="s">
        <v>139</v>
      </c>
      <c r="C51" t="s">
        <v>13</v>
      </c>
      <c r="D51" s="1">
        <v>74480</v>
      </c>
      <c r="E51" s="1">
        <v>1040</v>
      </c>
      <c r="F51" s="1">
        <v>9970</v>
      </c>
      <c r="G51" s="2" t="s">
        <v>129</v>
      </c>
      <c r="H51" s="2" t="s">
        <v>129</v>
      </c>
      <c r="I51" s="1">
        <v>85490</v>
      </c>
    </row>
    <row r="52" spans="1:9" x14ac:dyDescent="0.3">
      <c r="A52" t="s">
        <v>142</v>
      </c>
      <c r="B52" t="s">
        <v>167</v>
      </c>
      <c r="C52" t="s">
        <v>28</v>
      </c>
      <c r="D52" s="1">
        <v>43260</v>
      </c>
      <c r="E52" s="1">
        <v>1580</v>
      </c>
      <c r="F52" s="2" t="s">
        <v>129</v>
      </c>
      <c r="G52" s="2" t="s">
        <v>129</v>
      </c>
      <c r="H52" s="2">
        <v>580</v>
      </c>
      <c r="I52" s="1">
        <v>45420</v>
      </c>
    </row>
    <row r="53" spans="1:9" x14ac:dyDescent="0.3">
      <c r="A53" t="s">
        <v>158</v>
      </c>
      <c r="B53" t="s">
        <v>189</v>
      </c>
      <c r="C53" t="s">
        <v>91</v>
      </c>
      <c r="D53" s="1">
        <v>23320</v>
      </c>
      <c r="E53" s="1">
        <v>1000</v>
      </c>
      <c r="F53" s="2" t="s">
        <v>129</v>
      </c>
      <c r="G53" s="2" t="s">
        <v>129</v>
      </c>
      <c r="H53" s="2">
        <v>340</v>
      </c>
      <c r="I53" s="1">
        <v>24660</v>
      </c>
    </row>
    <row r="54" spans="1:9" x14ac:dyDescent="0.3">
      <c r="A54" t="s">
        <v>176</v>
      </c>
      <c r="B54" t="s">
        <v>305</v>
      </c>
      <c r="C54" t="s">
        <v>91</v>
      </c>
      <c r="D54" s="1">
        <v>20140</v>
      </c>
      <c r="E54" s="2">
        <v>310</v>
      </c>
      <c r="F54" s="2" t="s">
        <v>129</v>
      </c>
      <c r="G54" s="2" t="s">
        <v>129</v>
      </c>
      <c r="H54" s="2" t="s">
        <v>129</v>
      </c>
      <c r="I54" s="1">
        <v>20450</v>
      </c>
    </row>
    <row r="55" spans="1:9" x14ac:dyDescent="0.3">
      <c r="A55" t="s">
        <v>132</v>
      </c>
      <c r="B55" t="s">
        <v>359</v>
      </c>
      <c r="C55" t="s">
        <v>91</v>
      </c>
      <c r="D55" s="1">
        <v>3630</v>
      </c>
      <c r="E55" s="2">
        <v>180</v>
      </c>
      <c r="F55" s="2" t="s">
        <v>129</v>
      </c>
      <c r="G55" s="2" t="s">
        <v>129</v>
      </c>
      <c r="H55" s="1">
        <v>11250</v>
      </c>
      <c r="I55" s="1">
        <v>15060</v>
      </c>
    </row>
    <row r="56" spans="1:9" x14ac:dyDescent="0.3">
      <c r="A56" t="s">
        <v>143</v>
      </c>
      <c r="B56" t="s">
        <v>368</v>
      </c>
      <c r="C56" t="s">
        <v>114</v>
      </c>
      <c r="D56" s="1">
        <v>61520</v>
      </c>
      <c r="E56" s="2">
        <v>530</v>
      </c>
      <c r="F56" s="1">
        <v>1490</v>
      </c>
      <c r="G56" s="2" t="s">
        <v>129</v>
      </c>
      <c r="H56" s="1">
        <v>8580</v>
      </c>
      <c r="I56" s="1">
        <v>72120</v>
      </c>
    </row>
    <row r="57" spans="1:9" x14ac:dyDescent="0.3">
      <c r="A57" t="s">
        <v>130</v>
      </c>
      <c r="B57" t="s">
        <v>208</v>
      </c>
      <c r="C57" t="s">
        <v>53</v>
      </c>
      <c r="D57" s="1">
        <v>88770</v>
      </c>
      <c r="E57" s="2" t="s">
        <v>129</v>
      </c>
      <c r="F57" s="2" t="s">
        <v>129</v>
      </c>
      <c r="G57" s="2" t="s">
        <v>129</v>
      </c>
      <c r="H57" s="1">
        <v>14020</v>
      </c>
      <c r="I57" s="1">
        <v>102790</v>
      </c>
    </row>
    <row r="58" spans="1:9" x14ac:dyDescent="0.3">
      <c r="A58" t="s">
        <v>140</v>
      </c>
      <c r="B58" t="s">
        <v>192</v>
      </c>
      <c r="C58" t="s">
        <v>45</v>
      </c>
      <c r="D58" s="1">
        <v>162870</v>
      </c>
      <c r="E58" s="2" t="s">
        <v>129</v>
      </c>
      <c r="F58" s="2" t="s">
        <v>129</v>
      </c>
      <c r="G58" s="2" t="s">
        <v>129</v>
      </c>
      <c r="H58" s="1">
        <v>21790</v>
      </c>
      <c r="I58" s="1">
        <v>184660</v>
      </c>
    </row>
    <row r="59" spans="1:9" x14ac:dyDescent="0.3">
      <c r="A59" t="s">
        <v>140</v>
      </c>
      <c r="B59" t="s">
        <v>164</v>
      </c>
      <c r="C59" t="s">
        <v>25</v>
      </c>
      <c r="D59" s="1">
        <v>148910</v>
      </c>
      <c r="E59" s="2" t="s">
        <v>129</v>
      </c>
      <c r="F59" s="2" t="s">
        <v>129</v>
      </c>
      <c r="G59" s="2" t="s">
        <v>129</v>
      </c>
      <c r="H59" s="1">
        <v>7660</v>
      </c>
      <c r="I59" s="1">
        <v>156570</v>
      </c>
    </row>
    <row r="60" spans="1:9" x14ac:dyDescent="0.3">
      <c r="A60" t="s">
        <v>153</v>
      </c>
      <c r="B60" t="s">
        <v>269</v>
      </c>
      <c r="C60" t="s">
        <v>81</v>
      </c>
      <c r="D60" s="1">
        <v>162870</v>
      </c>
      <c r="E60" s="2" t="s">
        <v>129</v>
      </c>
      <c r="F60" s="2" t="s">
        <v>129</v>
      </c>
      <c r="G60" s="2" t="s">
        <v>129</v>
      </c>
      <c r="H60" s="2" t="s">
        <v>129</v>
      </c>
      <c r="I60" s="1">
        <v>162870</v>
      </c>
    </row>
    <row r="61" spans="1:9" x14ac:dyDescent="0.3">
      <c r="A61" t="s">
        <v>132</v>
      </c>
      <c r="B61" t="s">
        <v>193</v>
      </c>
      <c r="C61" t="s">
        <v>47</v>
      </c>
      <c r="D61" s="1">
        <v>152270</v>
      </c>
      <c r="E61" s="2" t="s">
        <v>129</v>
      </c>
      <c r="F61" s="2" t="s">
        <v>129</v>
      </c>
      <c r="G61" s="2" t="s">
        <v>129</v>
      </c>
      <c r="H61" s="1">
        <v>21940</v>
      </c>
      <c r="I61" s="1">
        <v>174210</v>
      </c>
    </row>
    <row r="62" spans="1:9" x14ac:dyDescent="0.3">
      <c r="A62" t="s">
        <v>153</v>
      </c>
      <c r="B62" t="s">
        <v>283</v>
      </c>
      <c r="C62" t="s">
        <v>86</v>
      </c>
      <c r="D62" s="1">
        <v>145960</v>
      </c>
      <c r="E62" s="2" t="s">
        <v>129</v>
      </c>
      <c r="F62" s="2" t="s">
        <v>129</v>
      </c>
      <c r="G62" s="2" t="s">
        <v>129</v>
      </c>
      <c r="H62" s="2" t="s">
        <v>129</v>
      </c>
      <c r="I62" s="1">
        <v>145960</v>
      </c>
    </row>
    <row r="63" spans="1:9" x14ac:dyDescent="0.3">
      <c r="A63" t="s">
        <v>138</v>
      </c>
      <c r="B63" t="s">
        <v>369</v>
      </c>
      <c r="C63" t="s">
        <v>115</v>
      </c>
      <c r="D63" s="1">
        <v>79870</v>
      </c>
      <c r="E63" s="2" t="s">
        <v>129</v>
      </c>
      <c r="F63" s="2" t="s">
        <v>129</v>
      </c>
      <c r="G63" s="2" t="s">
        <v>129</v>
      </c>
      <c r="H63" s="2" t="s">
        <v>129</v>
      </c>
      <c r="I63" s="1">
        <v>79870</v>
      </c>
    </row>
    <row r="64" spans="1:9" x14ac:dyDescent="0.3">
      <c r="A64" t="s">
        <v>134</v>
      </c>
      <c r="B64" t="s">
        <v>354</v>
      </c>
      <c r="C64" t="s">
        <v>109</v>
      </c>
      <c r="D64" s="1">
        <v>10340</v>
      </c>
      <c r="E64" s="2">
        <v>120</v>
      </c>
      <c r="F64" s="2">
        <v>320</v>
      </c>
      <c r="G64" s="2" t="s">
        <v>129</v>
      </c>
      <c r="H64" s="1">
        <v>21780</v>
      </c>
      <c r="I64" s="1">
        <v>32560</v>
      </c>
    </row>
    <row r="65" spans="1:9" x14ac:dyDescent="0.3">
      <c r="A65" t="s">
        <v>168</v>
      </c>
      <c r="B65" t="s">
        <v>338</v>
      </c>
      <c r="C65" t="s">
        <v>103</v>
      </c>
      <c r="D65" s="1">
        <v>69160</v>
      </c>
      <c r="E65" s="1">
        <v>4810</v>
      </c>
      <c r="F65" s="2" t="s">
        <v>129</v>
      </c>
      <c r="G65" s="2" t="s">
        <v>129</v>
      </c>
      <c r="H65" s="2" t="s">
        <v>129</v>
      </c>
      <c r="I65" s="1">
        <v>73970</v>
      </c>
    </row>
    <row r="66" spans="1:9" x14ac:dyDescent="0.3">
      <c r="A66" t="s">
        <v>153</v>
      </c>
      <c r="B66" t="s">
        <v>391</v>
      </c>
      <c r="C66" t="s">
        <v>123</v>
      </c>
      <c r="D66" s="1">
        <v>138360</v>
      </c>
      <c r="E66" s="1">
        <v>10980</v>
      </c>
      <c r="F66" s="2">
        <v>680</v>
      </c>
      <c r="G66" s="1">
        <v>6050</v>
      </c>
      <c r="H66" s="1">
        <v>13870</v>
      </c>
      <c r="I66" s="1">
        <v>169940</v>
      </c>
    </row>
    <row r="67" spans="1:9" x14ac:dyDescent="0.3">
      <c r="A67" t="s">
        <v>161</v>
      </c>
      <c r="B67" t="s">
        <v>310</v>
      </c>
      <c r="C67" t="s">
        <v>93</v>
      </c>
      <c r="D67" s="1">
        <v>90670</v>
      </c>
      <c r="E67" s="1">
        <v>3820</v>
      </c>
      <c r="F67" s="1">
        <v>1850</v>
      </c>
      <c r="G67" s="2" t="s">
        <v>129</v>
      </c>
      <c r="H67" s="1">
        <v>7780</v>
      </c>
      <c r="I67" s="1">
        <v>104120</v>
      </c>
    </row>
    <row r="68" spans="1:9" x14ac:dyDescent="0.3">
      <c r="A68" t="s">
        <v>145</v>
      </c>
      <c r="B68" t="s">
        <v>146</v>
      </c>
      <c r="C68" t="s">
        <v>16</v>
      </c>
      <c r="D68" s="1">
        <v>56770</v>
      </c>
      <c r="E68" s="1">
        <v>1040</v>
      </c>
      <c r="F68" s="2">
        <v>420</v>
      </c>
      <c r="G68" s="2" t="s">
        <v>129</v>
      </c>
      <c r="H68" s="1">
        <v>1080</v>
      </c>
      <c r="I68" s="1">
        <v>59310</v>
      </c>
    </row>
    <row r="69" spans="1:9" x14ac:dyDescent="0.3">
      <c r="A69" t="s">
        <v>161</v>
      </c>
      <c r="B69" t="s">
        <v>162</v>
      </c>
      <c r="C69" t="s">
        <v>24</v>
      </c>
      <c r="D69" s="1">
        <v>64230</v>
      </c>
      <c r="E69" s="1">
        <v>5280</v>
      </c>
      <c r="F69" s="1">
        <v>2410</v>
      </c>
      <c r="G69" s="2" t="s">
        <v>129</v>
      </c>
      <c r="H69" s="2" t="s">
        <v>129</v>
      </c>
      <c r="I69" s="1">
        <v>71920</v>
      </c>
    </row>
    <row r="70" spans="1:9" x14ac:dyDescent="0.3">
      <c r="A70" t="s">
        <v>143</v>
      </c>
      <c r="B70" t="s">
        <v>348</v>
      </c>
      <c r="C70" t="s">
        <v>78</v>
      </c>
      <c r="D70" s="1">
        <v>85180</v>
      </c>
      <c r="E70" s="2" t="s">
        <v>129</v>
      </c>
      <c r="F70" s="2" t="s">
        <v>129</v>
      </c>
      <c r="G70" s="2" t="s">
        <v>129</v>
      </c>
      <c r="H70" s="1">
        <v>5700</v>
      </c>
      <c r="I70" s="1">
        <v>90880</v>
      </c>
    </row>
    <row r="71" spans="1:9" x14ac:dyDescent="0.3">
      <c r="A71" t="s">
        <v>143</v>
      </c>
      <c r="B71" t="s">
        <v>266</v>
      </c>
      <c r="C71" t="s">
        <v>78</v>
      </c>
      <c r="D71" s="1">
        <v>85180</v>
      </c>
      <c r="E71" s="2" t="s">
        <v>129</v>
      </c>
      <c r="F71" s="2" t="s">
        <v>129</v>
      </c>
      <c r="G71" s="2" t="s">
        <v>129</v>
      </c>
      <c r="H71" s="2" t="s">
        <v>129</v>
      </c>
      <c r="I71" s="1">
        <v>85180</v>
      </c>
    </row>
    <row r="72" spans="1:9" x14ac:dyDescent="0.3">
      <c r="A72" t="s">
        <v>134</v>
      </c>
      <c r="B72" t="s">
        <v>281</v>
      </c>
      <c r="C72" t="s">
        <v>78</v>
      </c>
      <c r="D72" s="1">
        <v>85180</v>
      </c>
      <c r="E72" s="2" t="s">
        <v>129</v>
      </c>
      <c r="F72" s="2" t="s">
        <v>129</v>
      </c>
      <c r="G72" s="2" t="s">
        <v>129</v>
      </c>
      <c r="H72" s="2" t="s">
        <v>129</v>
      </c>
      <c r="I72" s="1">
        <v>85180</v>
      </c>
    </row>
    <row r="73" spans="1:9" x14ac:dyDescent="0.3">
      <c r="A73" t="s">
        <v>153</v>
      </c>
      <c r="B73" t="s">
        <v>210</v>
      </c>
      <c r="C73" t="s">
        <v>54</v>
      </c>
      <c r="D73" s="1">
        <v>85180</v>
      </c>
      <c r="E73" s="2" t="s">
        <v>129</v>
      </c>
      <c r="F73" s="2" t="s">
        <v>129</v>
      </c>
      <c r="G73" s="2" t="s">
        <v>129</v>
      </c>
      <c r="H73" s="1">
        <v>5320</v>
      </c>
      <c r="I73" s="1">
        <v>90500</v>
      </c>
    </row>
    <row r="74" spans="1:9" x14ac:dyDescent="0.3">
      <c r="A74" t="s">
        <v>143</v>
      </c>
      <c r="B74" t="s">
        <v>405</v>
      </c>
      <c r="C74" t="s">
        <v>127</v>
      </c>
      <c r="D74" s="1">
        <v>100180</v>
      </c>
      <c r="E74" s="2" t="s">
        <v>129</v>
      </c>
      <c r="F74" s="1">
        <v>1070</v>
      </c>
      <c r="G74" s="2" t="s">
        <v>129</v>
      </c>
      <c r="H74" s="1">
        <v>8720</v>
      </c>
      <c r="I74" s="1">
        <v>109970</v>
      </c>
    </row>
    <row r="75" spans="1:9" x14ac:dyDescent="0.3">
      <c r="A75" t="s">
        <v>153</v>
      </c>
      <c r="B75" t="s">
        <v>252</v>
      </c>
      <c r="C75" t="s">
        <v>74</v>
      </c>
      <c r="D75" s="1">
        <v>75580</v>
      </c>
      <c r="E75" s="1">
        <v>5910</v>
      </c>
      <c r="F75" s="1">
        <v>2080</v>
      </c>
      <c r="G75" s="2" t="s">
        <v>129</v>
      </c>
      <c r="H75" s="1">
        <v>1210</v>
      </c>
      <c r="I75" s="1">
        <v>84780</v>
      </c>
    </row>
    <row r="76" spans="1:9" x14ac:dyDescent="0.3">
      <c r="A76" t="s">
        <v>134</v>
      </c>
      <c r="B76" t="s">
        <v>343</v>
      </c>
      <c r="C76" t="s">
        <v>74</v>
      </c>
      <c r="D76" s="1">
        <v>72400</v>
      </c>
      <c r="E76" s="1">
        <v>6690</v>
      </c>
      <c r="F76" s="1">
        <v>3240</v>
      </c>
      <c r="G76" s="2" t="s">
        <v>129</v>
      </c>
      <c r="H76" s="2" t="s">
        <v>129</v>
      </c>
      <c r="I76" s="1">
        <v>82330</v>
      </c>
    </row>
    <row r="77" spans="1:9" x14ac:dyDescent="0.3">
      <c r="A77" t="s">
        <v>153</v>
      </c>
      <c r="B77" t="s">
        <v>381</v>
      </c>
      <c r="C77" t="s">
        <v>23</v>
      </c>
      <c r="D77" s="1">
        <v>109500</v>
      </c>
      <c r="E77" s="1">
        <v>71430</v>
      </c>
      <c r="F77" s="1">
        <v>36780</v>
      </c>
      <c r="G77" s="2" t="s">
        <v>129</v>
      </c>
      <c r="H77" s="1">
        <v>23130</v>
      </c>
      <c r="I77" s="1">
        <v>240840</v>
      </c>
    </row>
    <row r="78" spans="1:9" x14ac:dyDescent="0.3">
      <c r="A78" t="s">
        <v>143</v>
      </c>
      <c r="B78" t="s">
        <v>248</v>
      </c>
      <c r="C78" t="s">
        <v>23</v>
      </c>
      <c r="D78" s="1">
        <v>109450</v>
      </c>
      <c r="E78" s="1">
        <v>71910</v>
      </c>
      <c r="F78" s="1">
        <v>25810</v>
      </c>
      <c r="G78" s="2" t="s">
        <v>129</v>
      </c>
      <c r="H78" s="1">
        <v>13490</v>
      </c>
      <c r="I78" s="1">
        <v>220660</v>
      </c>
    </row>
    <row r="79" spans="1:9" x14ac:dyDescent="0.3">
      <c r="A79" t="s">
        <v>314</v>
      </c>
      <c r="B79" t="s">
        <v>315</v>
      </c>
      <c r="C79" t="s">
        <v>23</v>
      </c>
      <c r="D79" s="1">
        <v>109350</v>
      </c>
      <c r="E79" s="1">
        <v>73560</v>
      </c>
      <c r="F79" s="1">
        <v>36140</v>
      </c>
      <c r="G79" s="2" t="s">
        <v>129</v>
      </c>
      <c r="H79" s="2" t="s">
        <v>129</v>
      </c>
      <c r="I79" s="1">
        <v>219050</v>
      </c>
    </row>
    <row r="80" spans="1:9" x14ac:dyDescent="0.3">
      <c r="A80" t="s">
        <v>140</v>
      </c>
      <c r="B80" t="s">
        <v>322</v>
      </c>
      <c r="C80" t="s">
        <v>23</v>
      </c>
      <c r="D80" s="1">
        <v>109350</v>
      </c>
      <c r="E80" s="1">
        <v>73560</v>
      </c>
      <c r="F80" s="1">
        <v>30690</v>
      </c>
      <c r="G80" s="2" t="s">
        <v>129</v>
      </c>
      <c r="H80" s="2" t="s">
        <v>129</v>
      </c>
      <c r="I80" s="1">
        <v>213600</v>
      </c>
    </row>
    <row r="81" spans="1:9" x14ac:dyDescent="0.3">
      <c r="A81" t="s">
        <v>136</v>
      </c>
      <c r="B81" t="s">
        <v>385</v>
      </c>
      <c r="C81" t="s">
        <v>23</v>
      </c>
      <c r="D81" s="1">
        <v>109350</v>
      </c>
      <c r="E81" s="1">
        <v>69450</v>
      </c>
      <c r="F81" s="1">
        <v>32870</v>
      </c>
      <c r="G81" s="2" t="s">
        <v>129</v>
      </c>
      <c r="H81" s="2" t="s">
        <v>129</v>
      </c>
      <c r="I81" s="1">
        <v>211670</v>
      </c>
    </row>
    <row r="82" spans="1:9" x14ac:dyDescent="0.3">
      <c r="A82" t="s">
        <v>134</v>
      </c>
      <c r="B82" t="s">
        <v>241</v>
      </c>
      <c r="C82" t="s">
        <v>23</v>
      </c>
      <c r="D82" s="1">
        <v>109350</v>
      </c>
      <c r="E82" s="1">
        <v>61250</v>
      </c>
      <c r="F82" s="1">
        <v>26510</v>
      </c>
      <c r="G82" s="2" t="s">
        <v>129</v>
      </c>
      <c r="H82" s="1">
        <v>1670</v>
      </c>
      <c r="I82" s="1">
        <v>198780</v>
      </c>
    </row>
    <row r="83" spans="1:9" x14ac:dyDescent="0.3">
      <c r="A83" t="s">
        <v>153</v>
      </c>
      <c r="B83" t="s">
        <v>160</v>
      </c>
      <c r="C83" t="s">
        <v>23</v>
      </c>
      <c r="D83" s="1">
        <v>109350</v>
      </c>
      <c r="E83" s="1">
        <v>47000</v>
      </c>
      <c r="F83" s="1">
        <v>26510</v>
      </c>
      <c r="G83" s="2" t="s">
        <v>129</v>
      </c>
      <c r="H83" s="2" t="s">
        <v>129</v>
      </c>
      <c r="I83" s="1">
        <v>182860</v>
      </c>
    </row>
    <row r="84" spans="1:9" x14ac:dyDescent="0.3">
      <c r="A84" t="s">
        <v>153</v>
      </c>
      <c r="B84" t="s">
        <v>292</v>
      </c>
      <c r="C84" t="s">
        <v>23</v>
      </c>
      <c r="D84" s="1">
        <v>109350</v>
      </c>
      <c r="E84" s="1">
        <v>51390</v>
      </c>
      <c r="F84" s="1">
        <v>20130</v>
      </c>
      <c r="G84" s="2" t="s">
        <v>129</v>
      </c>
      <c r="H84" s="2" t="s">
        <v>129</v>
      </c>
      <c r="I84" s="1">
        <v>180870</v>
      </c>
    </row>
    <row r="85" spans="1:9" x14ac:dyDescent="0.3">
      <c r="A85" t="s">
        <v>140</v>
      </c>
      <c r="B85" t="s">
        <v>290</v>
      </c>
      <c r="C85" t="s">
        <v>23</v>
      </c>
      <c r="D85" s="1">
        <v>109470</v>
      </c>
      <c r="E85" s="1">
        <v>46450</v>
      </c>
      <c r="F85" s="1">
        <v>19450</v>
      </c>
      <c r="G85" s="2" t="s">
        <v>129</v>
      </c>
      <c r="H85" s="1">
        <v>2450</v>
      </c>
      <c r="I85" s="1">
        <v>177820</v>
      </c>
    </row>
    <row r="86" spans="1:9" x14ac:dyDescent="0.3">
      <c r="A86" t="s">
        <v>134</v>
      </c>
      <c r="B86" t="s">
        <v>392</v>
      </c>
      <c r="C86" t="s">
        <v>23</v>
      </c>
      <c r="D86" s="1">
        <v>103010</v>
      </c>
      <c r="E86" s="1">
        <v>44430</v>
      </c>
      <c r="F86" s="1">
        <v>25530</v>
      </c>
      <c r="G86" s="2" t="s">
        <v>129</v>
      </c>
      <c r="H86" s="2" t="s">
        <v>129</v>
      </c>
      <c r="I86" s="1">
        <v>172970</v>
      </c>
    </row>
    <row r="87" spans="1:9" x14ac:dyDescent="0.3">
      <c r="A87" t="s">
        <v>140</v>
      </c>
      <c r="B87" t="s">
        <v>283</v>
      </c>
      <c r="C87" t="s">
        <v>23</v>
      </c>
      <c r="D87" s="1">
        <v>98130</v>
      </c>
      <c r="E87" s="1">
        <v>23350</v>
      </c>
      <c r="F87" s="1">
        <v>25310</v>
      </c>
      <c r="G87" s="2" t="s">
        <v>129</v>
      </c>
      <c r="H87" s="2" t="s">
        <v>129</v>
      </c>
      <c r="I87" s="1">
        <v>146790</v>
      </c>
    </row>
    <row r="88" spans="1:9" x14ac:dyDescent="0.3">
      <c r="A88" t="s">
        <v>143</v>
      </c>
      <c r="B88" t="s">
        <v>365</v>
      </c>
      <c r="C88" t="s">
        <v>23</v>
      </c>
      <c r="D88" s="1">
        <v>4210</v>
      </c>
      <c r="E88" s="1">
        <v>3590</v>
      </c>
      <c r="F88" s="2">
        <v>310</v>
      </c>
      <c r="G88" s="2" t="s">
        <v>129</v>
      </c>
      <c r="H88" s="1">
        <v>88790</v>
      </c>
      <c r="I88" s="1">
        <v>96900</v>
      </c>
    </row>
    <row r="89" spans="1:9" x14ac:dyDescent="0.3">
      <c r="A89" t="s">
        <v>158</v>
      </c>
      <c r="B89" t="s">
        <v>375</v>
      </c>
      <c r="C89" t="s">
        <v>117</v>
      </c>
      <c r="D89" s="1">
        <v>231840</v>
      </c>
      <c r="E89" s="2">
        <v>400</v>
      </c>
      <c r="F89" s="2" t="s">
        <v>129</v>
      </c>
      <c r="G89" s="2" t="s">
        <v>129</v>
      </c>
      <c r="H89" s="1">
        <v>34290</v>
      </c>
      <c r="I89" s="1">
        <v>266530</v>
      </c>
    </row>
    <row r="90" spans="1:9" x14ac:dyDescent="0.3">
      <c r="A90" t="s">
        <v>136</v>
      </c>
      <c r="B90" t="s">
        <v>263</v>
      </c>
      <c r="C90" t="s">
        <v>56</v>
      </c>
      <c r="D90" s="1">
        <v>94590</v>
      </c>
      <c r="E90" s="1">
        <v>47530</v>
      </c>
      <c r="F90" s="1">
        <v>37960</v>
      </c>
      <c r="G90" s="2" t="s">
        <v>129</v>
      </c>
      <c r="H90" s="1">
        <v>24440</v>
      </c>
      <c r="I90" s="1">
        <v>204520</v>
      </c>
    </row>
    <row r="91" spans="1:9" x14ac:dyDescent="0.3">
      <c r="A91" t="s">
        <v>134</v>
      </c>
      <c r="B91" t="s">
        <v>337</v>
      </c>
      <c r="C91" t="s">
        <v>56</v>
      </c>
      <c r="D91" s="1">
        <v>16110</v>
      </c>
      <c r="E91" s="1">
        <v>9960</v>
      </c>
      <c r="F91" s="2">
        <v>740</v>
      </c>
      <c r="G91" s="2" t="s">
        <v>129</v>
      </c>
      <c r="H91" s="1">
        <v>164970</v>
      </c>
      <c r="I91" s="1">
        <v>191780</v>
      </c>
    </row>
    <row r="92" spans="1:9" x14ac:dyDescent="0.3">
      <c r="A92" t="s">
        <v>158</v>
      </c>
      <c r="B92" t="s">
        <v>366</v>
      </c>
      <c r="C92" t="s">
        <v>56</v>
      </c>
      <c r="D92" s="1">
        <v>94750</v>
      </c>
      <c r="E92" s="1">
        <v>40860</v>
      </c>
      <c r="F92" s="1">
        <v>27330</v>
      </c>
      <c r="G92" s="2" t="s">
        <v>129</v>
      </c>
      <c r="H92" s="1">
        <v>2120</v>
      </c>
      <c r="I92" s="1">
        <v>165060</v>
      </c>
    </row>
    <row r="93" spans="1:9" x14ac:dyDescent="0.3">
      <c r="A93" t="s">
        <v>143</v>
      </c>
      <c r="B93" t="s">
        <v>212</v>
      </c>
      <c r="C93" t="s">
        <v>56</v>
      </c>
      <c r="D93" s="1">
        <v>94590</v>
      </c>
      <c r="E93" s="1">
        <v>31990</v>
      </c>
      <c r="F93" s="1">
        <v>28380</v>
      </c>
      <c r="G93" s="2" t="s">
        <v>129</v>
      </c>
      <c r="H93" s="2" t="s">
        <v>129</v>
      </c>
      <c r="I93" s="1">
        <v>154960</v>
      </c>
    </row>
    <row r="94" spans="1:9" x14ac:dyDescent="0.3">
      <c r="A94" t="s">
        <v>134</v>
      </c>
      <c r="B94" t="s">
        <v>378</v>
      </c>
      <c r="C94" t="s">
        <v>56</v>
      </c>
      <c r="D94" s="1">
        <v>94590</v>
      </c>
      <c r="E94" s="1">
        <v>35540</v>
      </c>
      <c r="F94" s="1">
        <v>20560</v>
      </c>
      <c r="G94" s="2" t="s">
        <v>129</v>
      </c>
      <c r="H94" s="2" t="s">
        <v>129</v>
      </c>
      <c r="I94" s="1">
        <v>150690</v>
      </c>
    </row>
    <row r="95" spans="1:9" x14ac:dyDescent="0.3">
      <c r="A95" t="s">
        <v>134</v>
      </c>
      <c r="B95" t="s">
        <v>260</v>
      </c>
      <c r="C95" t="s">
        <v>56</v>
      </c>
      <c r="D95" s="1">
        <v>94490</v>
      </c>
      <c r="E95" s="1">
        <v>21300</v>
      </c>
      <c r="F95" s="1">
        <v>28960</v>
      </c>
      <c r="G95" s="2" t="s">
        <v>129</v>
      </c>
      <c r="H95" s="2" t="s">
        <v>129</v>
      </c>
      <c r="I95" s="1">
        <v>144750</v>
      </c>
    </row>
    <row r="96" spans="1:9" x14ac:dyDescent="0.3">
      <c r="A96" t="s">
        <v>168</v>
      </c>
      <c r="B96" t="s">
        <v>299</v>
      </c>
      <c r="C96" t="s">
        <v>56</v>
      </c>
      <c r="D96" s="1">
        <v>94590</v>
      </c>
      <c r="E96" s="1">
        <v>17800</v>
      </c>
      <c r="F96" s="1">
        <v>27640</v>
      </c>
      <c r="G96" s="2" t="s">
        <v>129</v>
      </c>
      <c r="H96" s="2" t="s">
        <v>129</v>
      </c>
      <c r="I96" s="1">
        <v>140030</v>
      </c>
    </row>
    <row r="97" spans="1:9" x14ac:dyDescent="0.3">
      <c r="A97" t="s">
        <v>140</v>
      </c>
      <c r="B97" t="s">
        <v>213</v>
      </c>
      <c r="C97" t="s">
        <v>56</v>
      </c>
      <c r="D97" s="1">
        <v>92240</v>
      </c>
      <c r="E97" s="1">
        <v>14100</v>
      </c>
      <c r="F97" s="1">
        <v>31760</v>
      </c>
      <c r="G97" s="2" t="s">
        <v>129</v>
      </c>
      <c r="H97" s="2" t="s">
        <v>129</v>
      </c>
      <c r="I97" s="1">
        <v>138100</v>
      </c>
    </row>
    <row r="98" spans="1:9" x14ac:dyDescent="0.3">
      <c r="A98" t="s">
        <v>142</v>
      </c>
      <c r="B98" t="s">
        <v>370</v>
      </c>
      <c r="C98" t="s">
        <v>56</v>
      </c>
      <c r="D98" s="1">
        <v>94650</v>
      </c>
      <c r="E98" s="1">
        <v>26430</v>
      </c>
      <c r="F98" s="1">
        <v>11850</v>
      </c>
      <c r="G98" s="2" t="s">
        <v>129</v>
      </c>
      <c r="H98" s="2" t="s">
        <v>129</v>
      </c>
      <c r="I98" s="1">
        <v>132930</v>
      </c>
    </row>
    <row r="99" spans="1:9" x14ac:dyDescent="0.3">
      <c r="A99" t="s">
        <v>161</v>
      </c>
      <c r="B99" t="s">
        <v>235</v>
      </c>
      <c r="C99" t="s">
        <v>56</v>
      </c>
      <c r="D99" s="1">
        <v>85450</v>
      </c>
      <c r="E99" s="1">
        <v>13250</v>
      </c>
      <c r="F99" s="1">
        <v>23160</v>
      </c>
      <c r="G99" s="2" t="s">
        <v>129</v>
      </c>
      <c r="H99" s="2" t="s">
        <v>129</v>
      </c>
      <c r="I99" s="1">
        <v>121860</v>
      </c>
    </row>
    <row r="100" spans="1:9" x14ac:dyDescent="0.3">
      <c r="A100" t="s">
        <v>143</v>
      </c>
      <c r="B100" t="s">
        <v>275</v>
      </c>
      <c r="C100" t="s">
        <v>56</v>
      </c>
      <c r="D100" s="1">
        <v>5200</v>
      </c>
      <c r="E100" s="1">
        <v>1390</v>
      </c>
      <c r="F100" s="1">
        <v>3420</v>
      </c>
      <c r="G100" s="2" t="s">
        <v>129</v>
      </c>
      <c r="H100" s="1">
        <v>14140</v>
      </c>
      <c r="I100" s="1">
        <v>24150</v>
      </c>
    </row>
    <row r="101" spans="1:9" x14ac:dyDescent="0.3">
      <c r="A101" t="s">
        <v>132</v>
      </c>
      <c r="B101" t="s">
        <v>240</v>
      </c>
      <c r="C101" t="s">
        <v>68</v>
      </c>
      <c r="D101" s="1">
        <v>69160</v>
      </c>
      <c r="E101" s="1">
        <v>7330</v>
      </c>
      <c r="F101" s="1">
        <v>3950</v>
      </c>
      <c r="G101" s="2" t="s">
        <v>129</v>
      </c>
      <c r="H101" s="1">
        <v>1330</v>
      </c>
      <c r="I101" s="1">
        <v>81770</v>
      </c>
    </row>
    <row r="102" spans="1:9" x14ac:dyDescent="0.3">
      <c r="A102" t="s">
        <v>134</v>
      </c>
      <c r="B102" t="s">
        <v>182</v>
      </c>
      <c r="C102" t="s">
        <v>38</v>
      </c>
      <c r="D102" s="1">
        <v>117630</v>
      </c>
      <c r="E102" s="1">
        <v>4910</v>
      </c>
      <c r="F102" s="1">
        <v>31430</v>
      </c>
      <c r="G102" s="1">
        <v>3950</v>
      </c>
      <c r="H102" s="2" t="s">
        <v>129</v>
      </c>
      <c r="I102" s="1">
        <v>157920</v>
      </c>
    </row>
    <row r="103" spans="1:9" x14ac:dyDescent="0.3">
      <c r="A103" t="s">
        <v>134</v>
      </c>
      <c r="B103" t="s">
        <v>407</v>
      </c>
      <c r="C103" t="s">
        <v>10</v>
      </c>
      <c r="D103" s="1">
        <v>81880</v>
      </c>
      <c r="E103" s="1">
        <v>61340</v>
      </c>
      <c r="F103" s="1">
        <v>28860</v>
      </c>
      <c r="G103" s="2" t="s">
        <v>129</v>
      </c>
      <c r="H103" s="1">
        <v>9350</v>
      </c>
      <c r="I103" s="1">
        <v>181430</v>
      </c>
    </row>
    <row r="104" spans="1:9" x14ac:dyDescent="0.3">
      <c r="A104" t="s">
        <v>143</v>
      </c>
      <c r="B104" t="s">
        <v>373</v>
      </c>
      <c r="C104" t="s">
        <v>10</v>
      </c>
      <c r="D104" s="1">
        <v>81870</v>
      </c>
      <c r="E104" s="1">
        <v>57360</v>
      </c>
      <c r="F104" s="1">
        <v>40450</v>
      </c>
      <c r="G104" s="2" t="s">
        <v>129</v>
      </c>
      <c r="H104" s="2" t="s">
        <v>129</v>
      </c>
      <c r="I104" s="1">
        <v>179680</v>
      </c>
    </row>
    <row r="105" spans="1:9" x14ac:dyDescent="0.3">
      <c r="A105" t="s">
        <v>143</v>
      </c>
      <c r="B105" t="s">
        <v>284</v>
      </c>
      <c r="C105" t="s">
        <v>10</v>
      </c>
      <c r="D105" s="1">
        <v>81870</v>
      </c>
      <c r="E105" s="1">
        <v>55200</v>
      </c>
      <c r="F105" s="1">
        <v>27870</v>
      </c>
      <c r="G105" s="2" t="s">
        <v>129</v>
      </c>
      <c r="H105" s="2">
        <v>630</v>
      </c>
      <c r="I105" s="1">
        <v>165570</v>
      </c>
    </row>
    <row r="106" spans="1:9" x14ac:dyDescent="0.3">
      <c r="A106" t="s">
        <v>158</v>
      </c>
      <c r="B106" t="s">
        <v>254</v>
      </c>
      <c r="C106" t="s">
        <v>10</v>
      </c>
      <c r="D106" s="1">
        <v>81910</v>
      </c>
      <c r="E106" s="1">
        <v>41360</v>
      </c>
      <c r="F106" s="1">
        <v>29170</v>
      </c>
      <c r="G106" s="2" t="s">
        <v>129</v>
      </c>
      <c r="H106" s="2" t="s">
        <v>129</v>
      </c>
      <c r="I106" s="1">
        <v>152440</v>
      </c>
    </row>
    <row r="107" spans="1:9" x14ac:dyDescent="0.3">
      <c r="A107" t="s">
        <v>140</v>
      </c>
      <c r="B107" t="s">
        <v>179</v>
      </c>
      <c r="C107" t="s">
        <v>10</v>
      </c>
      <c r="D107" s="1">
        <v>81910</v>
      </c>
      <c r="E107" s="1">
        <v>44430</v>
      </c>
      <c r="F107" s="1">
        <v>24290</v>
      </c>
      <c r="G107" s="2" t="s">
        <v>129</v>
      </c>
      <c r="H107" s="2" t="s">
        <v>129</v>
      </c>
      <c r="I107" s="1">
        <v>150630</v>
      </c>
    </row>
    <row r="108" spans="1:9" x14ac:dyDescent="0.3">
      <c r="A108" t="s">
        <v>132</v>
      </c>
      <c r="B108" t="s">
        <v>388</v>
      </c>
      <c r="C108" t="s">
        <v>10</v>
      </c>
      <c r="D108" s="1">
        <v>81870</v>
      </c>
      <c r="E108" s="1">
        <v>44590</v>
      </c>
      <c r="F108" s="1">
        <v>22120</v>
      </c>
      <c r="G108" s="2" t="s">
        <v>129</v>
      </c>
      <c r="H108" s="2" t="s">
        <v>129</v>
      </c>
      <c r="I108" s="1">
        <v>148580</v>
      </c>
    </row>
    <row r="109" spans="1:9" x14ac:dyDescent="0.3">
      <c r="A109" t="s">
        <v>136</v>
      </c>
      <c r="B109" t="s">
        <v>191</v>
      </c>
      <c r="C109" t="s">
        <v>10</v>
      </c>
      <c r="D109" s="1">
        <v>82370</v>
      </c>
      <c r="E109" s="1">
        <v>36270</v>
      </c>
      <c r="F109" s="1">
        <v>26710</v>
      </c>
      <c r="G109" s="2">
        <v>930</v>
      </c>
      <c r="H109" s="2" t="s">
        <v>129</v>
      </c>
      <c r="I109" s="1">
        <v>146280</v>
      </c>
    </row>
    <row r="110" spans="1:9" x14ac:dyDescent="0.3">
      <c r="A110" t="s">
        <v>156</v>
      </c>
      <c r="B110" t="s">
        <v>342</v>
      </c>
      <c r="C110" t="s">
        <v>10</v>
      </c>
      <c r="D110" s="1">
        <v>81870</v>
      </c>
      <c r="E110" s="1">
        <v>36770</v>
      </c>
      <c r="F110" s="1">
        <v>24600</v>
      </c>
      <c r="G110" s="2" t="s">
        <v>129</v>
      </c>
      <c r="H110" s="2" t="s">
        <v>129</v>
      </c>
      <c r="I110" s="1">
        <v>143240</v>
      </c>
    </row>
    <row r="111" spans="1:9" x14ac:dyDescent="0.3">
      <c r="A111" t="s">
        <v>132</v>
      </c>
      <c r="B111" t="s">
        <v>133</v>
      </c>
      <c r="C111" t="s">
        <v>10</v>
      </c>
      <c r="D111" s="1">
        <v>81870</v>
      </c>
      <c r="E111" s="1">
        <v>32800</v>
      </c>
      <c r="F111" s="1">
        <v>25700</v>
      </c>
      <c r="G111" s="2" t="s">
        <v>129</v>
      </c>
      <c r="H111" s="2" t="s">
        <v>129</v>
      </c>
      <c r="I111" s="1">
        <v>140370</v>
      </c>
    </row>
    <row r="112" spans="1:9" x14ac:dyDescent="0.3">
      <c r="A112" t="s">
        <v>140</v>
      </c>
      <c r="B112" t="s">
        <v>203</v>
      </c>
      <c r="C112" t="s">
        <v>10</v>
      </c>
      <c r="D112" s="1">
        <v>81870</v>
      </c>
      <c r="E112" s="1">
        <v>47520</v>
      </c>
      <c r="F112" s="1">
        <v>5190</v>
      </c>
      <c r="G112" s="2" t="s">
        <v>129</v>
      </c>
      <c r="H112" s="2" t="s">
        <v>129</v>
      </c>
      <c r="I112" s="1">
        <v>134580</v>
      </c>
    </row>
    <row r="113" spans="1:9" x14ac:dyDescent="0.3">
      <c r="A113" t="s">
        <v>156</v>
      </c>
      <c r="B113" t="s">
        <v>201</v>
      </c>
      <c r="C113" t="s">
        <v>10</v>
      </c>
      <c r="D113" s="1">
        <v>81910</v>
      </c>
      <c r="E113" s="1">
        <v>41360</v>
      </c>
      <c r="F113" s="1">
        <v>9970</v>
      </c>
      <c r="G113" s="2" t="s">
        <v>129</v>
      </c>
      <c r="H113" s="2" t="s">
        <v>129</v>
      </c>
      <c r="I113" s="1">
        <v>133240</v>
      </c>
    </row>
    <row r="114" spans="1:9" x14ac:dyDescent="0.3">
      <c r="A114" t="s">
        <v>153</v>
      </c>
      <c r="B114" t="s">
        <v>377</v>
      </c>
      <c r="C114" t="s">
        <v>10</v>
      </c>
      <c r="D114" s="1">
        <v>81910</v>
      </c>
      <c r="E114" s="1">
        <v>41360</v>
      </c>
      <c r="F114" s="1">
        <v>9300</v>
      </c>
      <c r="G114" s="2" t="s">
        <v>129</v>
      </c>
      <c r="H114" s="2" t="s">
        <v>129</v>
      </c>
      <c r="I114" s="1">
        <v>132570</v>
      </c>
    </row>
    <row r="115" spans="1:9" x14ac:dyDescent="0.3">
      <c r="A115" t="s">
        <v>136</v>
      </c>
      <c r="B115" t="s">
        <v>256</v>
      </c>
      <c r="C115" t="s">
        <v>10</v>
      </c>
      <c r="D115" s="1">
        <v>81920</v>
      </c>
      <c r="E115" s="1">
        <v>39630</v>
      </c>
      <c r="F115" s="1">
        <v>9820</v>
      </c>
      <c r="G115" s="2" t="s">
        <v>129</v>
      </c>
      <c r="H115" s="2" t="s">
        <v>129</v>
      </c>
      <c r="I115" s="1">
        <v>131370</v>
      </c>
    </row>
    <row r="116" spans="1:9" x14ac:dyDescent="0.3">
      <c r="A116" t="s">
        <v>147</v>
      </c>
      <c r="B116" t="s">
        <v>363</v>
      </c>
      <c r="C116" t="s">
        <v>10</v>
      </c>
      <c r="D116" s="1">
        <v>81210</v>
      </c>
      <c r="E116" s="1">
        <v>41360</v>
      </c>
      <c r="F116" s="1">
        <v>7590</v>
      </c>
      <c r="G116" s="2" t="s">
        <v>129</v>
      </c>
      <c r="H116" s="2" t="s">
        <v>129</v>
      </c>
      <c r="I116" s="1">
        <v>130160</v>
      </c>
    </row>
    <row r="117" spans="1:9" x14ac:dyDescent="0.3">
      <c r="A117" t="s">
        <v>161</v>
      </c>
      <c r="B117" t="s">
        <v>291</v>
      </c>
      <c r="C117" t="s">
        <v>10</v>
      </c>
      <c r="D117" s="1">
        <v>81130</v>
      </c>
      <c r="E117" s="1">
        <v>25800</v>
      </c>
      <c r="F117" s="1">
        <v>17090</v>
      </c>
      <c r="G117" s="2" t="s">
        <v>129</v>
      </c>
      <c r="H117" s="2" t="s">
        <v>129</v>
      </c>
      <c r="I117" s="1">
        <v>124020</v>
      </c>
    </row>
    <row r="118" spans="1:9" x14ac:dyDescent="0.3">
      <c r="A118" t="s">
        <v>150</v>
      </c>
      <c r="B118" t="s">
        <v>249</v>
      </c>
      <c r="C118" t="s">
        <v>27</v>
      </c>
      <c r="D118" s="1">
        <v>74790</v>
      </c>
      <c r="E118" s="1">
        <v>6660</v>
      </c>
      <c r="F118" s="2">
        <v>340</v>
      </c>
      <c r="G118" s="2" t="s">
        <v>129</v>
      </c>
      <c r="H118" s="1">
        <v>5420</v>
      </c>
      <c r="I118" s="1">
        <v>87210</v>
      </c>
    </row>
    <row r="119" spans="1:9" x14ac:dyDescent="0.3">
      <c r="A119" t="s">
        <v>130</v>
      </c>
      <c r="B119" t="s">
        <v>166</v>
      </c>
      <c r="C119" t="s">
        <v>27</v>
      </c>
      <c r="D119" s="1">
        <v>76350</v>
      </c>
      <c r="E119" s="1">
        <v>5850</v>
      </c>
      <c r="F119" s="2" t="s">
        <v>129</v>
      </c>
      <c r="G119" s="2" t="s">
        <v>129</v>
      </c>
      <c r="H119" s="2" t="s">
        <v>129</v>
      </c>
      <c r="I119" s="1">
        <v>82200</v>
      </c>
    </row>
    <row r="120" spans="1:9" x14ac:dyDescent="0.3">
      <c r="A120" t="s">
        <v>132</v>
      </c>
      <c r="B120" t="s">
        <v>224</v>
      </c>
      <c r="C120" t="s">
        <v>36</v>
      </c>
      <c r="D120" s="1">
        <v>69280</v>
      </c>
      <c r="E120" s="1">
        <v>36940</v>
      </c>
      <c r="F120" s="1">
        <v>2660</v>
      </c>
      <c r="G120" s="2" t="s">
        <v>129</v>
      </c>
      <c r="H120" s="2" t="s">
        <v>129</v>
      </c>
      <c r="I120" s="1">
        <v>108880</v>
      </c>
    </row>
    <row r="121" spans="1:9" x14ac:dyDescent="0.3">
      <c r="A121" t="s">
        <v>158</v>
      </c>
      <c r="B121" t="s">
        <v>178</v>
      </c>
      <c r="C121" t="s">
        <v>36</v>
      </c>
      <c r="D121" s="1">
        <v>78180</v>
      </c>
      <c r="E121" s="1">
        <v>9210</v>
      </c>
      <c r="F121" s="1">
        <v>18860</v>
      </c>
      <c r="G121" s="2" t="s">
        <v>129</v>
      </c>
      <c r="H121" s="2" t="s">
        <v>129</v>
      </c>
      <c r="I121" s="1">
        <v>106250</v>
      </c>
    </row>
    <row r="122" spans="1:9" x14ac:dyDescent="0.3">
      <c r="A122" t="s">
        <v>130</v>
      </c>
      <c r="B122" t="s">
        <v>279</v>
      </c>
      <c r="C122" t="s">
        <v>36</v>
      </c>
      <c r="D122" s="1">
        <v>81870</v>
      </c>
      <c r="E122" s="1">
        <v>8980</v>
      </c>
      <c r="F122" s="1">
        <v>13770</v>
      </c>
      <c r="G122" s="2" t="s">
        <v>129</v>
      </c>
      <c r="H122" s="2" t="s">
        <v>129</v>
      </c>
      <c r="I122" s="1">
        <v>104620</v>
      </c>
    </row>
    <row r="123" spans="1:9" x14ac:dyDescent="0.3">
      <c r="A123" t="s">
        <v>147</v>
      </c>
      <c r="B123" t="s">
        <v>328</v>
      </c>
      <c r="C123" t="s">
        <v>36</v>
      </c>
      <c r="D123" s="1">
        <v>82200</v>
      </c>
      <c r="E123" s="1">
        <v>8810</v>
      </c>
      <c r="F123" s="1">
        <v>7400</v>
      </c>
      <c r="G123" s="1">
        <v>6050</v>
      </c>
      <c r="H123" s="2" t="s">
        <v>129</v>
      </c>
      <c r="I123" s="1">
        <v>104460</v>
      </c>
    </row>
    <row r="124" spans="1:9" x14ac:dyDescent="0.3">
      <c r="A124" t="s">
        <v>156</v>
      </c>
      <c r="B124" t="s">
        <v>276</v>
      </c>
      <c r="C124" t="s">
        <v>36</v>
      </c>
      <c r="D124" s="1">
        <v>81870</v>
      </c>
      <c r="E124" s="1">
        <v>12230</v>
      </c>
      <c r="F124" s="1">
        <v>8750</v>
      </c>
      <c r="G124" s="2" t="s">
        <v>129</v>
      </c>
      <c r="H124" s="2" t="s">
        <v>129</v>
      </c>
      <c r="I124" s="1">
        <v>102850</v>
      </c>
    </row>
    <row r="125" spans="1:9" x14ac:dyDescent="0.3">
      <c r="A125" t="s">
        <v>303</v>
      </c>
      <c r="B125" t="s">
        <v>304</v>
      </c>
      <c r="C125" t="s">
        <v>36</v>
      </c>
      <c r="D125" s="1">
        <v>74570</v>
      </c>
      <c r="E125" s="1">
        <v>8200</v>
      </c>
      <c r="F125" s="1">
        <v>16230</v>
      </c>
      <c r="G125" s="2" t="s">
        <v>129</v>
      </c>
      <c r="H125" s="2" t="s">
        <v>129</v>
      </c>
      <c r="I125" s="1">
        <v>99000</v>
      </c>
    </row>
    <row r="126" spans="1:9" x14ac:dyDescent="0.3">
      <c r="A126" t="s">
        <v>134</v>
      </c>
      <c r="B126" t="s">
        <v>411</v>
      </c>
      <c r="C126" t="s">
        <v>36</v>
      </c>
      <c r="D126" s="1">
        <v>74740</v>
      </c>
      <c r="E126" s="1">
        <v>6610</v>
      </c>
      <c r="F126" s="1">
        <v>16160</v>
      </c>
      <c r="G126" s="2" t="s">
        <v>129</v>
      </c>
      <c r="H126" s="2" t="s">
        <v>129</v>
      </c>
      <c r="I126" s="1">
        <v>97510</v>
      </c>
    </row>
    <row r="127" spans="1:9" x14ac:dyDescent="0.3">
      <c r="A127" t="s">
        <v>142</v>
      </c>
      <c r="B127" t="s">
        <v>403</v>
      </c>
      <c r="C127" t="s">
        <v>36</v>
      </c>
      <c r="D127" s="1">
        <v>74800</v>
      </c>
      <c r="E127" s="1">
        <v>7870</v>
      </c>
      <c r="F127" s="1">
        <v>13320</v>
      </c>
      <c r="G127" s="1">
        <v>1070</v>
      </c>
      <c r="H127" s="2" t="s">
        <v>129</v>
      </c>
      <c r="I127" s="1">
        <v>97060</v>
      </c>
    </row>
    <row r="128" spans="1:9" x14ac:dyDescent="0.3">
      <c r="A128" t="s">
        <v>136</v>
      </c>
      <c r="B128" t="s">
        <v>180</v>
      </c>
      <c r="C128" t="s">
        <v>36</v>
      </c>
      <c r="D128" s="1">
        <v>14170</v>
      </c>
      <c r="E128" s="1">
        <v>9110</v>
      </c>
      <c r="F128" s="2">
        <v>260</v>
      </c>
      <c r="G128" s="2" t="s">
        <v>129</v>
      </c>
      <c r="H128" s="1">
        <v>31270</v>
      </c>
      <c r="I128" s="1">
        <v>54810</v>
      </c>
    </row>
    <row r="129" spans="1:9" x14ac:dyDescent="0.3">
      <c r="A129" t="s">
        <v>156</v>
      </c>
      <c r="B129" t="s">
        <v>230</v>
      </c>
      <c r="C129" t="s">
        <v>62</v>
      </c>
      <c r="D129" s="1">
        <v>133290</v>
      </c>
      <c r="E129" s="2" t="s">
        <v>129</v>
      </c>
      <c r="F129" s="2" t="s">
        <v>129</v>
      </c>
      <c r="G129" s="2" t="s">
        <v>129</v>
      </c>
      <c r="H129" s="2" t="s">
        <v>129</v>
      </c>
      <c r="I129" s="1">
        <v>133290</v>
      </c>
    </row>
    <row r="130" spans="1:9" x14ac:dyDescent="0.3">
      <c r="A130" t="s">
        <v>132</v>
      </c>
      <c r="B130" t="s">
        <v>217</v>
      </c>
      <c r="C130" t="s">
        <v>58</v>
      </c>
      <c r="D130" s="1">
        <v>127560</v>
      </c>
      <c r="E130" s="2" t="s">
        <v>129</v>
      </c>
      <c r="F130" s="2" t="s">
        <v>129</v>
      </c>
      <c r="G130" s="2" t="s">
        <v>129</v>
      </c>
      <c r="H130" s="1">
        <v>8530</v>
      </c>
      <c r="I130" s="1">
        <v>136090</v>
      </c>
    </row>
    <row r="131" spans="1:9" x14ac:dyDescent="0.3">
      <c r="A131" t="s">
        <v>143</v>
      </c>
      <c r="B131" t="s">
        <v>295</v>
      </c>
      <c r="C131" t="s">
        <v>89</v>
      </c>
      <c r="D131" s="1">
        <v>92600</v>
      </c>
      <c r="E131" s="2" t="s">
        <v>129</v>
      </c>
      <c r="F131" s="2" t="s">
        <v>129</v>
      </c>
      <c r="G131" s="2" t="s">
        <v>129</v>
      </c>
      <c r="H131" s="2" t="s">
        <v>129</v>
      </c>
      <c r="I131" s="1">
        <v>92600</v>
      </c>
    </row>
    <row r="132" spans="1:9" x14ac:dyDescent="0.3">
      <c r="A132" t="s">
        <v>130</v>
      </c>
      <c r="B132" t="s">
        <v>265</v>
      </c>
      <c r="C132" t="s">
        <v>50</v>
      </c>
      <c r="D132" s="1">
        <v>93640</v>
      </c>
      <c r="E132" s="2">
        <v>40</v>
      </c>
      <c r="F132" s="2" t="s">
        <v>129</v>
      </c>
      <c r="G132" s="2" t="s">
        <v>129</v>
      </c>
      <c r="H132" s="2" t="s">
        <v>129</v>
      </c>
      <c r="I132" s="1">
        <v>93680</v>
      </c>
    </row>
    <row r="133" spans="1:9" x14ac:dyDescent="0.3">
      <c r="A133" t="s">
        <v>134</v>
      </c>
      <c r="B133" t="s">
        <v>204</v>
      </c>
      <c r="C133" t="s">
        <v>50</v>
      </c>
      <c r="D133" s="1">
        <v>85180</v>
      </c>
      <c r="E133" s="2" t="s">
        <v>129</v>
      </c>
      <c r="F133" s="2" t="s">
        <v>129</v>
      </c>
      <c r="G133" s="2" t="s">
        <v>129</v>
      </c>
      <c r="H133" s="2" t="s">
        <v>129</v>
      </c>
      <c r="I133" s="1">
        <v>85180</v>
      </c>
    </row>
    <row r="134" spans="1:9" x14ac:dyDescent="0.3">
      <c r="A134" t="s">
        <v>143</v>
      </c>
      <c r="B134" t="s">
        <v>252</v>
      </c>
      <c r="C134" t="s">
        <v>73</v>
      </c>
      <c r="D134" s="1">
        <v>62080</v>
      </c>
      <c r="E134" s="2" t="s">
        <v>129</v>
      </c>
      <c r="F134" s="2" t="s">
        <v>129</v>
      </c>
      <c r="G134" s="2" t="s">
        <v>129</v>
      </c>
      <c r="H134" s="2" t="s">
        <v>129</v>
      </c>
      <c r="I134" s="1">
        <v>62080</v>
      </c>
    </row>
    <row r="135" spans="1:9" x14ac:dyDescent="0.3">
      <c r="A135" t="s">
        <v>143</v>
      </c>
      <c r="B135" t="s">
        <v>207</v>
      </c>
      <c r="C135" t="s">
        <v>52</v>
      </c>
      <c r="D135" s="1">
        <v>122110</v>
      </c>
      <c r="E135" s="2" t="s">
        <v>129</v>
      </c>
      <c r="F135" s="2" t="s">
        <v>129</v>
      </c>
      <c r="G135" s="2" t="s">
        <v>129</v>
      </c>
      <c r="H135" s="1">
        <v>8170</v>
      </c>
      <c r="I135" s="1">
        <v>130280</v>
      </c>
    </row>
    <row r="136" spans="1:9" x14ac:dyDescent="0.3">
      <c r="A136" t="s">
        <v>130</v>
      </c>
      <c r="B136" t="s">
        <v>273</v>
      </c>
      <c r="C136" t="s">
        <v>83</v>
      </c>
      <c r="D136" s="1">
        <v>109240</v>
      </c>
      <c r="E136" s="1">
        <v>3010</v>
      </c>
      <c r="F136" s="1">
        <v>4360</v>
      </c>
      <c r="G136" s="2" t="s">
        <v>129</v>
      </c>
      <c r="H136" s="1">
        <v>8930</v>
      </c>
      <c r="I136" s="1">
        <v>125540</v>
      </c>
    </row>
    <row r="137" spans="1:9" x14ac:dyDescent="0.3">
      <c r="A137" t="s">
        <v>153</v>
      </c>
      <c r="B137" t="s">
        <v>354</v>
      </c>
      <c r="C137" t="s">
        <v>110</v>
      </c>
      <c r="D137" s="1">
        <v>102980</v>
      </c>
      <c r="E137" s="2" t="s">
        <v>129</v>
      </c>
      <c r="F137" s="2">
        <v>430</v>
      </c>
      <c r="G137" s="2" t="s">
        <v>129</v>
      </c>
      <c r="H137" s="2" t="s">
        <v>129</v>
      </c>
      <c r="I137" s="1">
        <v>103410</v>
      </c>
    </row>
    <row r="138" spans="1:9" x14ac:dyDescent="0.3">
      <c r="A138" t="s">
        <v>134</v>
      </c>
      <c r="B138" t="s">
        <v>387</v>
      </c>
      <c r="C138" t="s">
        <v>120</v>
      </c>
      <c r="D138" s="1">
        <v>81720</v>
      </c>
      <c r="E138" s="2" t="s">
        <v>129</v>
      </c>
      <c r="F138" s="2">
        <v>340</v>
      </c>
      <c r="G138" s="2" t="s">
        <v>129</v>
      </c>
      <c r="H138" s="2" t="s">
        <v>129</v>
      </c>
      <c r="I138" s="1">
        <v>82060</v>
      </c>
    </row>
    <row r="139" spans="1:9" x14ac:dyDescent="0.3">
      <c r="A139" t="s">
        <v>136</v>
      </c>
      <c r="B139" t="s">
        <v>339</v>
      </c>
      <c r="C139" t="s">
        <v>104</v>
      </c>
      <c r="D139" s="1">
        <v>90630</v>
      </c>
      <c r="E139" s="2" t="s">
        <v>129</v>
      </c>
      <c r="F139" s="2" t="s">
        <v>129</v>
      </c>
      <c r="G139" s="2" t="s">
        <v>129</v>
      </c>
      <c r="H139" s="1">
        <v>10250</v>
      </c>
      <c r="I139" s="1">
        <v>100880</v>
      </c>
    </row>
    <row r="140" spans="1:9" x14ac:dyDescent="0.3">
      <c r="A140" t="s">
        <v>161</v>
      </c>
      <c r="B140" t="s">
        <v>356</v>
      </c>
      <c r="C140" t="s">
        <v>105</v>
      </c>
      <c r="D140" s="1">
        <v>54030</v>
      </c>
      <c r="E140" s="1">
        <v>1900</v>
      </c>
      <c r="F140" s="2" t="s">
        <v>129</v>
      </c>
      <c r="G140" s="2" t="s">
        <v>129</v>
      </c>
      <c r="H140" s="1">
        <v>1360</v>
      </c>
      <c r="I140" s="1">
        <v>57290</v>
      </c>
    </row>
    <row r="141" spans="1:9" x14ac:dyDescent="0.3">
      <c r="A141" t="s">
        <v>142</v>
      </c>
      <c r="B141" t="s">
        <v>341</v>
      </c>
      <c r="C141" t="s">
        <v>105</v>
      </c>
      <c r="D141" s="1">
        <v>54030</v>
      </c>
      <c r="E141" s="1">
        <v>1200</v>
      </c>
      <c r="F141" s="2" t="s">
        <v>129</v>
      </c>
      <c r="G141" s="2" t="s">
        <v>129</v>
      </c>
      <c r="H141" s="2">
        <v>840</v>
      </c>
      <c r="I141" s="1">
        <v>56070</v>
      </c>
    </row>
    <row r="142" spans="1:9" x14ac:dyDescent="0.3">
      <c r="A142" t="s">
        <v>132</v>
      </c>
      <c r="B142" t="s">
        <v>384</v>
      </c>
      <c r="C142" t="s">
        <v>105</v>
      </c>
      <c r="D142" s="1">
        <v>54030</v>
      </c>
      <c r="E142" s="2">
        <v>380</v>
      </c>
      <c r="F142" s="2" t="s">
        <v>129</v>
      </c>
      <c r="G142" s="2" t="s">
        <v>129</v>
      </c>
      <c r="H142" s="2" t="s">
        <v>129</v>
      </c>
      <c r="I142" s="1">
        <v>54410</v>
      </c>
    </row>
    <row r="143" spans="1:9" x14ac:dyDescent="0.3">
      <c r="A143" t="s">
        <v>233</v>
      </c>
      <c r="B143" t="s">
        <v>325</v>
      </c>
      <c r="C143" t="s">
        <v>98</v>
      </c>
      <c r="D143" s="1">
        <v>52340</v>
      </c>
      <c r="E143" s="2" t="s">
        <v>129</v>
      </c>
      <c r="F143" s="2" t="s">
        <v>129</v>
      </c>
      <c r="G143" s="2" t="s">
        <v>129</v>
      </c>
      <c r="H143" s="2" t="s">
        <v>129</v>
      </c>
      <c r="I143" s="1">
        <v>52340</v>
      </c>
    </row>
    <row r="144" spans="1:9" x14ac:dyDescent="0.3">
      <c r="A144" t="s">
        <v>134</v>
      </c>
      <c r="B144" t="s">
        <v>345</v>
      </c>
      <c r="C144" t="s">
        <v>106</v>
      </c>
      <c r="D144" s="1">
        <v>56770</v>
      </c>
      <c r="E144" s="1">
        <v>1350</v>
      </c>
      <c r="F144" s="2" t="s">
        <v>129</v>
      </c>
      <c r="G144" s="2" t="s">
        <v>129</v>
      </c>
      <c r="H144" s="2" t="s">
        <v>129</v>
      </c>
      <c r="I144" s="1">
        <v>58120</v>
      </c>
    </row>
    <row r="145" spans="1:9" x14ac:dyDescent="0.3">
      <c r="A145" t="s">
        <v>161</v>
      </c>
      <c r="B145" t="s">
        <v>320</v>
      </c>
      <c r="C145" t="s">
        <v>96</v>
      </c>
      <c r="D145" s="1">
        <v>67480</v>
      </c>
      <c r="E145" s="1">
        <v>2020</v>
      </c>
      <c r="F145" s="1">
        <v>2330</v>
      </c>
      <c r="G145" s="2" t="s">
        <v>129</v>
      </c>
      <c r="H145" s="1">
        <v>3210</v>
      </c>
      <c r="I145" s="1">
        <v>75040</v>
      </c>
    </row>
    <row r="146" spans="1:9" x14ac:dyDescent="0.3">
      <c r="A146" t="s">
        <v>134</v>
      </c>
      <c r="B146" t="s">
        <v>367</v>
      </c>
      <c r="C146" t="s">
        <v>113</v>
      </c>
      <c r="D146" s="1">
        <v>80250</v>
      </c>
      <c r="E146" s="1">
        <v>1430</v>
      </c>
      <c r="F146" s="2" t="s">
        <v>129</v>
      </c>
      <c r="G146" s="2" t="s">
        <v>129</v>
      </c>
      <c r="H146" s="2" t="s">
        <v>129</v>
      </c>
      <c r="I146" s="1">
        <v>81680</v>
      </c>
    </row>
    <row r="147" spans="1:9" x14ac:dyDescent="0.3">
      <c r="A147" t="s">
        <v>136</v>
      </c>
      <c r="B147" t="s">
        <v>262</v>
      </c>
      <c r="C147" t="s">
        <v>29</v>
      </c>
      <c r="D147" s="1">
        <v>8640</v>
      </c>
      <c r="E147" s="2" t="s">
        <v>129</v>
      </c>
      <c r="F147" s="2" t="s">
        <v>129</v>
      </c>
      <c r="G147" s="2" t="s">
        <v>129</v>
      </c>
      <c r="H147" s="2" t="s">
        <v>129</v>
      </c>
      <c r="I147" s="1">
        <v>8640</v>
      </c>
    </row>
    <row r="148" spans="1:9" x14ac:dyDescent="0.3">
      <c r="A148" t="s">
        <v>142</v>
      </c>
      <c r="B148" t="s">
        <v>170</v>
      </c>
      <c r="C148" t="s">
        <v>29</v>
      </c>
      <c r="D148" s="1">
        <v>2910</v>
      </c>
      <c r="E148" s="2" t="s">
        <v>129</v>
      </c>
      <c r="F148" s="2" t="s">
        <v>129</v>
      </c>
      <c r="G148" s="2" t="s">
        <v>129</v>
      </c>
      <c r="H148" s="2" t="s">
        <v>129</v>
      </c>
      <c r="I148" s="1">
        <v>2910</v>
      </c>
    </row>
    <row r="149" spans="1:9" x14ac:dyDescent="0.3">
      <c r="A149" t="s">
        <v>143</v>
      </c>
      <c r="B149" t="s">
        <v>296</v>
      </c>
      <c r="C149" t="s">
        <v>90</v>
      </c>
      <c r="D149" s="1">
        <v>62660</v>
      </c>
      <c r="E149" s="1">
        <v>2020</v>
      </c>
      <c r="F149" s="2" t="s">
        <v>129</v>
      </c>
      <c r="G149" s="2" t="s">
        <v>129</v>
      </c>
      <c r="H149" s="2" t="s">
        <v>129</v>
      </c>
      <c r="I149" s="1">
        <v>64680</v>
      </c>
    </row>
    <row r="150" spans="1:9" x14ac:dyDescent="0.3">
      <c r="A150" t="s">
        <v>168</v>
      </c>
      <c r="B150" t="s">
        <v>364</v>
      </c>
      <c r="C150" t="s">
        <v>69</v>
      </c>
      <c r="D150" s="1">
        <v>56770</v>
      </c>
      <c r="E150" s="2">
        <v>670</v>
      </c>
      <c r="F150" s="2" t="s">
        <v>129</v>
      </c>
      <c r="G150" s="2" t="s">
        <v>129</v>
      </c>
      <c r="H150" s="1">
        <v>1060</v>
      </c>
      <c r="I150" s="1">
        <v>58500</v>
      </c>
    </row>
    <row r="151" spans="1:9" x14ac:dyDescent="0.3">
      <c r="A151" t="s">
        <v>156</v>
      </c>
      <c r="B151" t="s">
        <v>242</v>
      </c>
      <c r="C151" t="s">
        <v>69</v>
      </c>
      <c r="D151" s="1">
        <v>56770</v>
      </c>
      <c r="E151" s="2">
        <v>30</v>
      </c>
      <c r="F151" s="2" t="s">
        <v>129</v>
      </c>
      <c r="G151" s="2" t="s">
        <v>129</v>
      </c>
      <c r="H151" s="2">
        <v>880</v>
      </c>
      <c r="I151" s="1">
        <v>57680</v>
      </c>
    </row>
    <row r="152" spans="1:9" x14ac:dyDescent="0.3">
      <c r="A152" t="s">
        <v>168</v>
      </c>
      <c r="B152" t="s">
        <v>357</v>
      </c>
      <c r="C152" t="s">
        <v>111</v>
      </c>
      <c r="D152" s="1">
        <v>24480</v>
      </c>
      <c r="E152" s="2">
        <v>260</v>
      </c>
      <c r="F152" s="2" t="s">
        <v>129</v>
      </c>
      <c r="G152" s="2" t="s">
        <v>129</v>
      </c>
      <c r="H152" s="2">
        <v>340</v>
      </c>
      <c r="I152" s="1">
        <v>25080</v>
      </c>
    </row>
    <row r="153" spans="1:9" x14ac:dyDescent="0.3">
      <c r="A153" t="s">
        <v>176</v>
      </c>
      <c r="B153" t="s">
        <v>402</v>
      </c>
      <c r="C153" t="s">
        <v>125</v>
      </c>
      <c r="D153" s="1">
        <v>50170</v>
      </c>
      <c r="E153" s="1">
        <v>1120</v>
      </c>
      <c r="F153" s="1">
        <v>1180</v>
      </c>
      <c r="G153" s="2" t="s">
        <v>129</v>
      </c>
      <c r="H153" s="2" t="s">
        <v>129</v>
      </c>
      <c r="I153" s="1">
        <v>52470</v>
      </c>
    </row>
    <row r="154" spans="1:9" x14ac:dyDescent="0.3">
      <c r="A154" t="s">
        <v>143</v>
      </c>
      <c r="B154" t="s">
        <v>389</v>
      </c>
      <c r="C154" t="s">
        <v>122</v>
      </c>
      <c r="D154" s="1">
        <v>114420</v>
      </c>
      <c r="E154" s="2" t="s">
        <v>129</v>
      </c>
      <c r="F154" s="2" t="s">
        <v>129</v>
      </c>
      <c r="G154" s="2" t="s">
        <v>129</v>
      </c>
      <c r="H154" s="1">
        <v>7650</v>
      </c>
      <c r="I154" s="1">
        <v>122070</v>
      </c>
    </row>
    <row r="155" spans="1:9" x14ac:dyDescent="0.3">
      <c r="A155" t="s">
        <v>134</v>
      </c>
      <c r="B155" t="s">
        <v>183</v>
      </c>
      <c r="C155" t="s">
        <v>39</v>
      </c>
      <c r="D155" s="1">
        <v>90670</v>
      </c>
      <c r="E155" s="2" t="s">
        <v>129</v>
      </c>
      <c r="F155" s="2" t="s">
        <v>129</v>
      </c>
      <c r="G155" s="2" t="s">
        <v>129</v>
      </c>
      <c r="H155" s="1">
        <v>3260</v>
      </c>
      <c r="I155" s="1">
        <v>93930</v>
      </c>
    </row>
    <row r="156" spans="1:9" x14ac:dyDescent="0.3">
      <c r="A156" t="s">
        <v>156</v>
      </c>
      <c r="B156" t="s">
        <v>311</v>
      </c>
      <c r="C156" t="s">
        <v>39</v>
      </c>
      <c r="D156" s="1">
        <v>74750</v>
      </c>
      <c r="E156" s="2" t="s">
        <v>129</v>
      </c>
      <c r="F156" s="2">
        <v>270</v>
      </c>
      <c r="G156" s="2" t="s">
        <v>129</v>
      </c>
      <c r="H156" s="2" t="s">
        <v>129</v>
      </c>
      <c r="I156" s="1">
        <v>75020</v>
      </c>
    </row>
    <row r="157" spans="1:9" x14ac:dyDescent="0.3">
      <c r="A157" t="s">
        <v>143</v>
      </c>
      <c r="B157" t="s">
        <v>149</v>
      </c>
      <c r="C157" t="s">
        <v>17</v>
      </c>
      <c r="D157" s="1">
        <v>52710</v>
      </c>
      <c r="E157" s="1">
        <v>1130</v>
      </c>
      <c r="F157" s="1">
        <v>3700</v>
      </c>
      <c r="G157" s="2" t="s">
        <v>129</v>
      </c>
      <c r="H157" s="1">
        <v>3320</v>
      </c>
      <c r="I157" s="1">
        <v>60860</v>
      </c>
    </row>
    <row r="158" spans="1:9" x14ac:dyDescent="0.3">
      <c r="A158" t="s">
        <v>134</v>
      </c>
      <c r="B158" t="s">
        <v>177</v>
      </c>
      <c r="C158" t="s">
        <v>17</v>
      </c>
      <c r="D158" s="1">
        <v>52710</v>
      </c>
      <c r="E158" s="1">
        <v>3080</v>
      </c>
      <c r="F158" s="1">
        <v>2810</v>
      </c>
      <c r="G158" s="2" t="s">
        <v>129</v>
      </c>
      <c r="H158" s="2" t="s">
        <v>129</v>
      </c>
      <c r="I158" s="1">
        <v>58600</v>
      </c>
    </row>
    <row r="159" spans="1:9" x14ac:dyDescent="0.3">
      <c r="A159" t="s">
        <v>168</v>
      </c>
      <c r="B159" t="s">
        <v>331</v>
      </c>
      <c r="C159" t="s">
        <v>17</v>
      </c>
      <c r="D159" s="1">
        <v>52870</v>
      </c>
      <c r="E159" s="1">
        <v>2700</v>
      </c>
      <c r="F159" s="1">
        <v>1070</v>
      </c>
      <c r="G159" s="2" t="s">
        <v>129</v>
      </c>
      <c r="H159" s="1">
        <v>1140</v>
      </c>
      <c r="I159" s="1">
        <v>57780</v>
      </c>
    </row>
    <row r="160" spans="1:9" x14ac:dyDescent="0.3">
      <c r="A160" t="s">
        <v>140</v>
      </c>
      <c r="B160" t="s">
        <v>250</v>
      </c>
      <c r="C160" t="s">
        <v>17</v>
      </c>
      <c r="D160" s="1">
        <v>52710</v>
      </c>
      <c r="E160" s="1">
        <v>1580</v>
      </c>
      <c r="F160" s="2">
        <v>410</v>
      </c>
      <c r="G160" s="2" t="s">
        <v>129</v>
      </c>
      <c r="H160" s="2" t="s">
        <v>129</v>
      </c>
      <c r="I160" s="1">
        <v>54700</v>
      </c>
    </row>
    <row r="161" spans="1:9" x14ac:dyDescent="0.3">
      <c r="A161" t="s">
        <v>134</v>
      </c>
      <c r="B161" t="s">
        <v>332</v>
      </c>
      <c r="C161" t="s">
        <v>17</v>
      </c>
      <c r="D161" s="1">
        <v>52710</v>
      </c>
      <c r="E161" s="2">
        <v>530</v>
      </c>
      <c r="F161" s="1">
        <v>1020</v>
      </c>
      <c r="G161" s="2" t="s">
        <v>129</v>
      </c>
      <c r="H161" s="2" t="s">
        <v>129</v>
      </c>
      <c r="I161" s="1">
        <v>54260</v>
      </c>
    </row>
    <row r="162" spans="1:9" x14ac:dyDescent="0.3">
      <c r="A162" t="s">
        <v>168</v>
      </c>
      <c r="B162" t="s">
        <v>312</v>
      </c>
      <c r="C162" t="s">
        <v>17</v>
      </c>
      <c r="D162" s="1">
        <v>52710</v>
      </c>
      <c r="E162" s="1">
        <v>1050</v>
      </c>
      <c r="F162" s="2" t="s">
        <v>129</v>
      </c>
      <c r="G162" s="2" t="s">
        <v>129</v>
      </c>
      <c r="H162" s="2" t="s">
        <v>129</v>
      </c>
      <c r="I162" s="1">
        <v>53760</v>
      </c>
    </row>
    <row r="163" spans="1:9" x14ac:dyDescent="0.3">
      <c r="A163" t="s">
        <v>158</v>
      </c>
      <c r="B163" t="s">
        <v>187</v>
      </c>
      <c r="C163" t="s">
        <v>43</v>
      </c>
      <c r="D163" s="1">
        <v>136260</v>
      </c>
      <c r="E163" s="2" t="s">
        <v>129</v>
      </c>
      <c r="F163" s="2" t="s">
        <v>129</v>
      </c>
      <c r="G163" s="2" t="s">
        <v>129</v>
      </c>
      <c r="H163" s="1">
        <v>9110</v>
      </c>
      <c r="I163" s="1">
        <v>145370</v>
      </c>
    </row>
    <row r="164" spans="1:9" x14ac:dyDescent="0.3">
      <c r="A164" t="s">
        <v>161</v>
      </c>
      <c r="B164" t="s">
        <v>197</v>
      </c>
      <c r="C164" t="s">
        <v>49</v>
      </c>
      <c r="D164" s="1">
        <v>49710</v>
      </c>
      <c r="E164" s="1">
        <v>7460</v>
      </c>
      <c r="F164" s="1">
        <v>4080</v>
      </c>
      <c r="G164" s="2" t="s">
        <v>129</v>
      </c>
      <c r="H164" s="1">
        <v>2330</v>
      </c>
      <c r="I164" s="1">
        <v>63580</v>
      </c>
    </row>
    <row r="165" spans="1:9" x14ac:dyDescent="0.3">
      <c r="A165" t="s">
        <v>140</v>
      </c>
      <c r="B165" t="s">
        <v>317</v>
      </c>
      <c r="C165" t="s">
        <v>49</v>
      </c>
      <c r="D165" s="1">
        <v>49710</v>
      </c>
      <c r="E165" s="1">
        <v>9720</v>
      </c>
      <c r="F165" s="2" t="s">
        <v>129</v>
      </c>
      <c r="G165" s="2" t="s">
        <v>129</v>
      </c>
      <c r="H165" s="1">
        <v>3060</v>
      </c>
      <c r="I165" s="1">
        <v>62490</v>
      </c>
    </row>
    <row r="166" spans="1:9" x14ac:dyDescent="0.3">
      <c r="A166" t="s">
        <v>153</v>
      </c>
      <c r="B166" t="s">
        <v>410</v>
      </c>
      <c r="C166" t="s">
        <v>49</v>
      </c>
      <c r="D166" s="1">
        <v>49710</v>
      </c>
      <c r="E166" s="1">
        <v>5120</v>
      </c>
      <c r="F166" s="1">
        <v>4240</v>
      </c>
      <c r="G166" s="2" t="s">
        <v>129</v>
      </c>
      <c r="H166" s="2">
        <v>180</v>
      </c>
      <c r="I166" s="1">
        <v>59250</v>
      </c>
    </row>
    <row r="167" spans="1:9" x14ac:dyDescent="0.3">
      <c r="A167" t="s">
        <v>130</v>
      </c>
      <c r="B167" t="s">
        <v>200</v>
      </c>
      <c r="C167" t="s">
        <v>49</v>
      </c>
      <c r="D167" s="1">
        <v>49710</v>
      </c>
      <c r="E167" s="1">
        <v>3760</v>
      </c>
      <c r="F167" s="1">
        <v>3670</v>
      </c>
      <c r="G167" s="2" t="s">
        <v>129</v>
      </c>
      <c r="H167" s="2" t="s">
        <v>129</v>
      </c>
      <c r="I167" s="1">
        <v>57140</v>
      </c>
    </row>
    <row r="168" spans="1:9" x14ac:dyDescent="0.3">
      <c r="A168" t="s">
        <v>130</v>
      </c>
      <c r="B168" t="s">
        <v>361</v>
      </c>
      <c r="C168" t="s">
        <v>112</v>
      </c>
      <c r="D168" s="1">
        <v>27980</v>
      </c>
      <c r="E168" s="2">
        <v>240</v>
      </c>
      <c r="F168" s="2">
        <v>500</v>
      </c>
      <c r="G168" s="2" t="s">
        <v>129</v>
      </c>
      <c r="H168" s="2" t="s">
        <v>129</v>
      </c>
      <c r="I168" s="1">
        <v>28720</v>
      </c>
    </row>
    <row r="169" spans="1:9" x14ac:dyDescent="0.3">
      <c r="A169" t="s">
        <v>132</v>
      </c>
      <c r="B169" t="s">
        <v>393</v>
      </c>
      <c r="C169" t="s">
        <v>57</v>
      </c>
      <c r="D169" s="1">
        <v>197750</v>
      </c>
      <c r="E169" s="1">
        <v>21480</v>
      </c>
      <c r="F169" s="2" t="s">
        <v>129</v>
      </c>
      <c r="G169" s="2" t="s">
        <v>129</v>
      </c>
      <c r="H169" s="1">
        <v>11110</v>
      </c>
      <c r="I169" s="1">
        <v>230340</v>
      </c>
    </row>
    <row r="170" spans="1:9" x14ac:dyDescent="0.3">
      <c r="A170" t="s">
        <v>147</v>
      </c>
      <c r="B170" t="s">
        <v>215</v>
      </c>
      <c r="C170" t="s">
        <v>57</v>
      </c>
      <c r="D170" s="1">
        <v>188380</v>
      </c>
      <c r="E170" s="1">
        <v>20520</v>
      </c>
      <c r="F170" s="2" t="s">
        <v>129</v>
      </c>
      <c r="G170" s="2" t="s">
        <v>129</v>
      </c>
      <c r="H170" s="1">
        <v>10650</v>
      </c>
      <c r="I170" s="1">
        <v>219550</v>
      </c>
    </row>
    <row r="171" spans="1:9" x14ac:dyDescent="0.3">
      <c r="A171" t="s">
        <v>143</v>
      </c>
      <c r="B171" t="s">
        <v>382</v>
      </c>
      <c r="C171" t="s">
        <v>118</v>
      </c>
      <c r="D171" s="1">
        <v>231840</v>
      </c>
      <c r="E171" s="1">
        <v>2260</v>
      </c>
      <c r="F171" s="2" t="s">
        <v>129</v>
      </c>
      <c r="G171" s="2" t="s">
        <v>129</v>
      </c>
      <c r="H171" s="1">
        <v>55860</v>
      </c>
      <c r="I171" s="1">
        <v>289960</v>
      </c>
    </row>
    <row r="172" spans="1:9" x14ac:dyDescent="0.3">
      <c r="A172" t="s">
        <v>136</v>
      </c>
      <c r="B172" t="s">
        <v>302</v>
      </c>
      <c r="C172" t="s">
        <v>19</v>
      </c>
      <c r="D172" s="1">
        <v>169020</v>
      </c>
      <c r="E172" s="1">
        <v>27740</v>
      </c>
      <c r="F172" s="1">
        <v>11590</v>
      </c>
      <c r="G172" s="2" t="s">
        <v>129</v>
      </c>
      <c r="H172" s="1">
        <v>9510</v>
      </c>
      <c r="I172" s="1">
        <v>217860</v>
      </c>
    </row>
    <row r="173" spans="1:9" x14ac:dyDescent="0.3">
      <c r="A173" t="s">
        <v>153</v>
      </c>
      <c r="B173" t="s">
        <v>209</v>
      </c>
      <c r="C173" t="s">
        <v>19</v>
      </c>
      <c r="D173" s="1">
        <v>150790</v>
      </c>
      <c r="E173" s="1">
        <v>26610</v>
      </c>
      <c r="F173" s="1">
        <v>6250</v>
      </c>
      <c r="G173" s="2" t="s">
        <v>129</v>
      </c>
      <c r="H173" s="1">
        <v>30730</v>
      </c>
      <c r="I173" s="1">
        <v>214380</v>
      </c>
    </row>
    <row r="174" spans="1:9" x14ac:dyDescent="0.3">
      <c r="A174" t="s">
        <v>132</v>
      </c>
      <c r="B174" t="s">
        <v>230</v>
      </c>
      <c r="C174" t="s">
        <v>19</v>
      </c>
      <c r="D174" s="1">
        <v>169020</v>
      </c>
      <c r="E174" s="1">
        <v>27410</v>
      </c>
      <c r="F174" s="1">
        <v>3430</v>
      </c>
      <c r="G174" s="2" t="s">
        <v>129</v>
      </c>
      <c r="H174" s="1">
        <v>9510</v>
      </c>
      <c r="I174" s="1">
        <v>209370</v>
      </c>
    </row>
    <row r="175" spans="1:9" x14ac:dyDescent="0.3">
      <c r="A175" t="s">
        <v>134</v>
      </c>
      <c r="B175" t="s">
        <v>152</v>
      </c>
      <c r="C175" t="s">
        <v>19</v>
      </c>
      <c r="D175" s="1">
        <v>164770</v>
      </c>
      <c r="E175" s="1">
        <v>21990</v>
      </c>
      <c r="F175" s="1">
        <v>1470</v>
      </c>
      <c r="G175" s="2" t="s">
        <v>129</v>
      </c>
      <c r="H175" s="1">
        <v>9510</v>
      </c>
      <c r="I175" s="1">
        <v>197740</v>
      </c>
    </row>
    <row r="176" spans="1:9" x14ac:dyDescent="0.3">
      <c r="A176" t="s">
        <v>140</v>
      </c>
      <c r="B176" t="s">
        <v>271</v>
      </c>
      <c r="C176" t="s">
        <v>19</v>
      </c>
      <c r="D176" s="1">
        <v>159230</v>
      </c>
      <c r="E176" s="1">
        <v>22380</v>
      </c>
      <c r="F176" s="2">
        <v>590</v>
      </c>
      <c r="G176" s="2" t="s">
        <v>129</v>
      </c>
      <c r="H176" s="1">
        <v>9120</v>
      </c>
      <c r="I176" s="1">
        <v>191320</v>
      </c>
    </row>
    <row r="177" spans="1:9" x14ac:dyDescent="0.3">
      <c r="A177" t="s">
        <v>134</v>
      </c>
      <c r="B177" t="s">
        <v>289</v>
      </c>
      <c r="C177" t="s">
        <v>19</v>
      </c>
      <c r="D177" s="1">
        <v>100460</v>
      </c>
      <c r="E177" s="1">
        <v>43060</v>
      </c>
      <c r="F177" s="1">
        <v>18590</v>
      </c>
      <c r="G177" s="2" t="s">
        <v>129</v>
      </c>
      <c r="H177" s="1">
        <v>7510</v>
      </c>
      <c r="I177" s="1">
        <v>169620</v>
      </c>
    </row>
    <row r="178" spans="1:9" x14ac:dyDescent="0.3">
      <c r="A178" t="s">
        <v>158</v>
      </c>
      <c r="B178" t="s">
        <v>186</v>
      </c>
      <c r="C178" t="s">
        <v>42</v>
      </c>
      <c r="D178" s="1">
        <v>78870</v>
      </c>
      <c r="E178" s="1">
        <v>41430</v>
      </c>
      <c r="F178" s="1">
        <v>34090</v>
      </c>
      <c r="G178" s="2" t="s">
        <v>129</v>
      </c>
      <c r="H178" s="2" t="s">
        <v>129</v>
      </c>
      <c r="I178" s="1">
        <v>154390</v>
      </c>
    </row>
    <row r="179" spans="1:9" x14ac:dyDescent="0.3">
      <c r="A179" t="s">
        <v>156</v>
      </c>
      <c r="B179" t="s">
        <v>298</v>
      </c>
      <c r="C179" t="s">
        <v>42</v>
      </c>
      <c r="D179" s="1">
        <v>78870</v>
      </c>
      <c r="E179" s="1">
        <v>30900</v>
      </c>
      <c r="F179" s="1">
        <v>8580</v>
      </c>
      <c r="G179" s="2" t="s">
        <v>129</v>
      </c>
      <c r="H179" s="2" t="s">
        <v>129</v>
      </c>
      <c r="I179" s="1">
        <v>118350</v>
      </c>
    </row>
    <row r="180" spans="1:9" x14ac:dyDescent="0.3">
      <c r="A180" t="s">
        <v>145</v>
      </c>
      <c r="B180" t="s">
        <v>293</v>
      </c>
      <c r="C180" t="s">
        <v>12</v>
      </c>
      <c r="D180" s="1">
        <v>78870</v>
      </c>
      <c r="E180" s="1">
        <v>30830</v>
      </c>
      <c r="F180" s="1">
        <v>34150</v>
      </c>
      <c r="G180" s="2" t="s">
        <v>129</v>
      </c>
      <c r="H180" s="2" t="s">
        <v>129</v>
      </c>
      <c r="I180" s="1">
        <v>143850</v>
      </c>
    </row>
    <row r="181" spans="1:9" x14ac:dyDescent="0.3">
      <c r="A181" t="s">
        <v>143</v>
      </c>
      <c r="B181" t="s">
        <v>286</v>
      </c>
      <c r="C181" t="s">
        <v>12</v>
      </c>
      <c r="D181" s="1">
        <v>78870</v>
      </c>
      <c r="E181" s="1">
        <v>36440</v>
      </c>
      <c r="F181" s="1">
        <v>20960</v>
      </c>
      <c r="G181" s="2" t="s">
        <v>129</v>
      </c>
      <c r="H181" s="2" t="s">
        <v>129</v>
      </c>
      <c r="I181" s="1">
        <v>136270</v>
      </c>
    </row>
    <row r="182" spans="1:9" x14ac:dyDescent="0.3">
      <c r="A182" t="s">
        <v>168</v>
      </c>
      <c r="B182" t="s">
        <v>169</v>
      </c>
      <c r="C182" t="s">
        <v>12</v>
      </c>
      <c r="D182" s="1">
        <v>78870</v>
      </c>
      <c r="E182" s="1">
        <v>27300</v>
      </c>
      <c r="F182" s="1">
        <v>27560</v>
      </c>
      <c r="G182" s="2" t="s">
        <v>129</v>
      </c>
      <c r="H182" s="2" t="s">
        <v>129</v>
      </c>
      <c r="I182" s="1">
        <v>133730</v>
      </c>
    </row>
    <row r="183" spans="1:9" x14ac:dyDescent="0.3">
      <c r="A183" t="s">
        <v>150</v>
      </c>
      <c r="B183" t="s">
        <v>409</v>
      </c>
      <c r="C183" t="s">
        <v>12</v>
      </c>
      <c r="D183" s="1">
        <v>78870</v>
      </c>
      <c r="E183" s="1">
        <v>41150</v>
      </c>
      <c r="F183" s="1">
        <v>10240</v>
      </c>
      <c r="G183" s="2" t="s">
        <v>129</v>
      </c>
      <c r="H183" s="2" t="s">
        <v>129</v>
      </c>
      <c r="I183" s="1">
        <v>130260</v>
      </c>
    </row>
    <row r="184" spans="1:9" x14ac:dyDescent="0.3">
      <c r="A184" t="s">
        <v>156</v>
      </c>
      <c r="B184" t="s">
        <v>355</v>
      </c>
      <c r="C184" t="s">
        <v>12</v>
      </c>
      <c r="D184" s="1">
        <v>78870</v>
      </c>
      <c r="E184" s="1">
        <v>29610</v>
      </c>
      <c r="F184" s="1">
        <v>21750</v>
      </c>
      <c r="G184" s="2" t="s">
        <v>129</v>
      </c>
      <c r="H184" s="2" t="s">
        <v>129</v>
      </c>
      <c r="I184" s="1">
        <v>130230</v>
      </c>
    </row>
    <row r="185" spans="1:9" x14ac:dyDescent="0.3">
      <c r="A185" t="s">
        <v>132</v>
      </c>
      <c r="B185" t="s">
        <v>195</v>
      </c>
      <c r="C185" t="s">
        <v>12</v>
      </c>
      <c r="D185" s="1">
        <v>78870</v>
      </c>
      <c r="E185" s="1">
        <v>25170</v>
      </c>
      <c r="F185" s="1">
        <v>25740</v>
      </c>
      <c r="G185" s="2" t="s">
        <v>129</v>
      </c>
      <c r="H185" s="2" t="s">
        <v>129</v>
      </c>
      <c r="I185" s="1">
        <v>129780</v>
      </c>
    </row>
    <row r="186" spans="1:9" x14ac:dyDescent="0.3">
      <c r="A186" t="s">
        <v>134</v>
      </c>
      <c r="B186" t="s">
        <v>258</v>
      </c>
      <c r="C186" t="s">
        <v>12</v>
      </c>
      <c r="D186" s="1">
        <v>78870</v>
      </c>
      <c r="E186" s="1">
        <v>31790</v>
      </c>
      <c r="F186" s="1">
        <v>17980</v>
      </c>
      <c r="G186" s="2" t="s">
        <v>129</v>
      </c>
      <c r="H186" s="2" t="s">
        <v>129</v>
      </c>
      <c r="I186" s="1">
        <v>128640</v>
      </c>
    </row>
    <row r="187" spans="1:9" x14ac:dyDescent="0.3">
      <c r="A187" t="s">
        <v>176</v>
      </c>
      <c r="B187" t="s">
        <v>268</v>
      </c>
      <c r="C187" t="s">
        <v>12</v>
      </c>
      <c r="D187" s="1">
        <v>78870</v>
      </c>
      <c r="E187" s="1">
        <v>39090</v>
      </c>
      <c r="F187" s="1">
        <v>9220</v>
      </c>
      <c r="G187" s="2" t="s">
        <v>129</v>
      </c>
      <c r="H187" s="2" t="s">
        <v>129</v>
      </c>
      <c r="I187" s="1">
        <v>127180</v>
      </c>
    </row>
    <row r="188" spans="1:9" x14ac:dyDescent="0.3">
      <c r="A188" t="s">
        <v>136</v>
      </c>
      <c r="B188" t="s">
        <v>376</v>
      </c>
      <c r="C188" t="s">
        <v>12</v>
      </c>
      <c r="D188" s="1">
        <v>78870</v>
      </c>
      <c r="E188" s="1">
        <v>30910</v>
      </c>
      <c r="F188" s="1">
        <v>17260</v>
      </c>
      <c r="G188" s="2" t="s">
        <v>129</v>
      </c>
      <c r="H188" s="2" t="s">
        <v>129</v>
      </c>
      <c r="I188" s="1">
        <v>127040</v>
      </c>
    </row>
    <row r="189" spans="1:9" x14ac:dyDescent="0.3">
      <c r="A189" t="s">
        <v>136</v>
      </c>
      <c r="B189" t="s">
        <v>137</v>
      </c>
      <c r="C189" t="s">
        <v>12</v>
      </c>
      <c r="D189" s="1">
        <v>78870</v>
      </c>
      <c r="E189" s="1">
        <v>40340</v>
      </c>
      <c r="F189" s="1">
        <v>6210</v>
      </c>
      <c r="G189" s="2" t="s">
        <v>129</v>
      </c>
      <c r="H189" s="2" t="s">
        <v>129</v>
      </c>
      <c r="I189" s="1">
        <v>125420</v>
      </c>
    </row>
    <row r="190" spans="1:9" x14ac:dyDescent="0.3">
      <c r="A190" t="s">
        <v>142</v>
      </c>
      <c r="B190" t="s">
        <v>141</v>
      </c>
      <c r="C190" t="s">
        <v>12</v>
      </c>
      <c r="D190" s="1">
        <v>78870</v>
      </c>
      <c r="E190" s="1">
        <v>24100</v>
      </c>
      <c r="F190" s="1">
        <v>22380</v>
      </c>
      <c r="G190" s="2" t="s">
        <v>129</v>
      </c>
      <c r="H190" s="2" t="s">
        <v>129</v>
      </c>
      <c r="I190" s="1">
        <v>125350</v>
      </c>
    </row>
    <row r="191" spans="1:9" x14ac:dyDescent="0.3">
      <c r="A191" t="s">
        <v>140</v>
      </c>
      <c r="B191" t="s">
        <v>287</v>
      </c>
      <c r="C191" t="s">
        <v>12</v>
      </c>
      <c r="D191" s="1">
        <v>78870</v>
      </c>
      <c r="E191" s="1">
        <v>37400</v>
      </c>
      <c r="F191" s="1">
        <v>3480</v>
      </c>
      <c r="G191" s="2" t="s">
        <v>129</v>
      </c>
      <c r="H191" s="2" t="s">
        <v>129</v>
      </c>
      <c r="I191" s="1">
        <v>119750</v>
      </c>
    </row>
    <row r="192" spans="1:9" x14ac:dyDescent="0.3">
      <c r="A192" t="s">
        <v>145</v>
      </c>
      <c r="B192" t="s">
        <v>379</v>
      </c>
      <c r="C192" t="s">
        <v>12</v>
      </c>
      <c r="D192" s="1">
        <v>78870</v>
      </c>
      <c r="E192" s="1">
        <v>33680</v>
      </c>
      <c r="F192" s="1">
        <v>3530</v>
      </c>
      <c r="G192" s="2" t="s">
        <v>129</v>
      </c>
      <c r="H192" s="2" t="s">
        <v>129</v>
      </c>
      <c r="I192" s="1">
        <v>116080</v>
      </c>
    </row>
    <row r="193" spans="1:9" x14ac:dyDescent="0.3">
      <c r="A193" t="s">
        <v>147</v>
      </c>
      <c r="B193" t="s">
        <v>148</v>
      </c>
      <c r="C193" t="s">
        <v>12</v>
      </c>
      <c r="D193" s="1">
        <v>78870</v>
      </c>
      <c r="E193" s="1">
        <v>31830</v>
      </c>
      <c r="F193" s="1">
        <v>3150</v>
      </c>
      <c r="G193" s="2" t="s">
        <v>129</v>
      </c>
      <c r="H193" s="2" t="s">
        <v>129</v>
      </c>
      <c r="I193" s="1">
        <v>113850</v>
      </c>
    </row>
    <row r="194" spans="1:9" x14ac:dyDescent="0.3">
      <c r="A194" t="s">
        <v>130</v>
      </c>
      <c r="B194" t="s">
        <v>309</v>
      </c>
      <c r="C194" t="s">
        <v>12</v>
      </c>
      <c r="D194" s="1">
        <v>78870</v>
      </c>
      <c r="E194" s="1">
        <v>14100</v>
      </c>
      <c r="F194" s="1">
        <v>20020</v>
      </c>
      <c r="G194" s="2" t="s">
        <v>129</v>
      </c>
      <c r="H194" s="2" t="s">
        <v>129</v>
      </c>
      <c r="I194" s="1">
        <v>112990</v>
      </c>
    </row>
    <row r="195" spans="1:9" x14ac:dyDescent="0.3">
      <c r="A195" t="s">
        <v>153</v>
      </c>
      <c r="B195" t="s">
        <v>316</v>
      </c>
      <c r="C195" t="s">
        <v>12</v>
      </c>
      <c r="D195" s="1">
        <v>78870</v>
      </c>
      <c r="E195" s="1">
        <v>30370</v>
      </c>
      <c r="F195" s="1">
        <v>3280</v>
      </c>
      <c r="G195" s="2" t="s">
        <v>129</v>
      </c>
      <c r="H195" s="2" t="s">
        <v>129</v>
      </c>
      <c r="I195" s="1">
        <v>112520</v>
      </c>
    </row>
    <row r="196" spans="1:9" x14ac:dyDescent="0.3">
      <c r="A196" t="s">
        <v>176</v>
      </c>
      <c r="B196" t="s">
        <v>175</v>
      </c>
      <c r="C196" t="s">
        <v>12</v>
      </c>
      <c r="D196" s="1">
        <v>78870</v>
      </c>
      <c r="E196" s="1">
        <v>31790</v>
      </c>
      <c r="F196" s="1">
        <v>1080</v>
      </c>
      <c r="G196" s="2" t="s">
        <v>129</v>
      </c>
      <c r="H196" s="2" t="s">
        <v>129</v>
      </c>
      <c r="I196" s="1">
        <v>111740</v>
      </c>
    </row>
    <row r="197" spans="1:9" x14ac:dyDescent="0.3">
      <c r="A197" t="s">
        <v>153</v>
      </c>
      <c r="B197" t="s">
        <v>285</v>
      </c>
      <c r="C197" t="s">
        <v>12</v>
      </c>
      <c r="D197" s="1">
        <v>78870</v>
      </c>
      <c r="E197" s="1">
        <v>30910</v>
      </c>
      <c r="F197" s="2" t="s">
        <v>129</v>
      </c>
      <c r="G197" s="2" t="s">
        <v>129</v>
      </c>
      <c r="H197" s="2" t="s">
        <v>129</v>
      </c>
      <c r="I197" s="1">
        <v>109780</v>
      </c>
    </row>
    <row r="198" spans="1:9" x14ac:dyDescent="0.3">
      <c r="A198" t="s">
        <v>134</v>
      </c>
      <c r="B198" t="s">
        <v>196</v>
      </c>
      <c r="C198" t="s">
        <v>12</v>
      </c>
      <c r="D198" s="1">
        <v>74230</v>
      </c>
      <c r="E198" s="1">
        <v>7600</v>
      </c>
      <c r="F198" s="1">
        <v>23590</v>
      </c>
      <c r="G198" s="2">
        <v>190</v>
      </c>
      <c r="H198" s="2" t="s">
        <v>129</v>
      </c>
      <c r="I198" s="1">
        <v>105610</v>
      </c>
    </row>
    <row r="199" spans="1:9" x14ac:dyDescent="0.3">
      <c r="A199" t="s">
        <v>132</v>
      </c>
      <c r="B199" t="s">
        <v>329</v>
      </c>
      <c r="C199" t="s">
        <v>12</v>
      </c>
      <c r="D199" s="1">
        <v>74160</v>
      </c>
      <c r="E199" s="1">
        <v>4690</v>
      </c>
      <c r="F199" s="1">
        <v>23790</v>
      </c>
      <c r="G199" s="2" t="s">
        <v>129</v>
      </c>
      <c r="H199" s="2" t="s">
        <v>129</v>
      </c>
      <c r="I199" s="1">
        <v>102640</v>
      </c>
    </row>
    <row r="200" spans="1:9" x14ac:dyDescent="0.3">
      <c r="A200" t="s">
        <v>132</v>
      </c>
      <c r="B200" t="s">
        <v>375</v>
      </c>
      <c r="C200" t="s">
        <v>12</v>
      </c>
      <c r="D200" s="1">
        <v>78870</v>
      </c>
      <c r="E200" s="1">
        <v>20160</v>
      </c>
      <c r="F200" s="2">
        <v>410</v>
      </c>
      <c r="G200" s="2" t="s">
        <v>129</v>
      </c>
      <c r="H200" s="2" t="s">
        <v>129</v>
      </c>
      <c r="I200" s="1">
        <v>99440</v>
      </c>
    </row>
    <row r="201" spans="1:9" x14ac:dyDescent="0.3">
      <c r="A201" t="s">
        <v>153</v>
      </c>
      <c r="B201" t="s">
        <v>390</v>
      </c>
      <c r="C201" t="s">
        <v>12</v>
      </c>
      <c r="D201" s="1">
        <v>78870</v>
      </c>
      <c r="E201" s="1">
        <v>17140</v>
      </c>
      <c r="F201" s="1">
        <v>2610</v>
      </c>
      <c r="G201" s="2" t="s">
        <v>129</v>
      </c>
      <c r="H201" s="2" t="s">
        <v>129</v>
      </c>
      <c r="I201" s="1">
        <v>98620</v>
      </c>
    </row>
    <row r="202" spans="1:9" x14ac:dyDescent="0.3">
      <c r="A202" t="s">
        <v>134</v>
      </c>
      <c r="B202" t="s">
        <v>175</v>
      </c>
      <c r="C202" t="s">
        <v>12</v>
      </c>
      <c r="D202" s="1">
        <v>78870</v>
      </c>
      <c r="E202" s="1">
        <v>5540</v>
      </c>
      <c r="F202" s="1">
        <v>13150</v>
      </c>
      <c r="G202" s="2" t="s">
        <v>129</v>
      </c>
      <c r="H202" s="2" t="s">
        <v>129</v>
      </c>
      <c r="I202" s="1">
        <v>97560</v>
      </c>
    </row>
    <row r="203" spans="1:9" x14ac:dyDescent="0.3">
      <c r="A203" t="s">
        <v>156</v>
      </c>
      <c r="B203" t="s">
        <v>173</v>
      </c>
      <c r="C203" t="s">
        <v>12</v>
      </c>
      <c r="D203" s="1">
        <v>63710</v>
      </c>
      <c r="E203" s="1">
        <v>22910</v>
      </c>
      <c r="F203" s="1">
        <v>10320</v>
      </c>
      <c r="G203" s="2" t="s">
        <v>129</v>
      </c>
      <c r="H203" s="2" t="s">
        <v>129</v>
      </c>
      <c r="I203" s="1">
        <v>96940</v>
      </c>
    </row>
    <row r="204" spans="1:9" x14ac:dyDescent="0.3">
      <c r="A204" t="s">
        <v>145</v>
      </c>
      <c r="B204" t="s">
        <v>360</v>
      </c>
      <c r="C204" t="s">
        <v>12</v>
      </c>
      <c r="D204" s="1">
        <v>77570</v>
      </c>
      <c r="E204" s="1">
        <v>8630</v>
      </c>
      <c r="F204" s="1">
        <v>10330</v>
      </c>
      <c r="G204" s="2" t="s">
        <v>129</v>
      </c>
      <c r="H204" s="2" t="s">
        <v>129</v>
      </c>
      <c r="I204" s="1">
        <v>96530</v>
      </c>
    </row>
    <row r="205" spans="1:9" x14ac:dyDescent="0.3">
      <c r="A205" t="s">
        <v>138</v>
      </c>
      <c r="B205" t="s">
        <v>308</v>
      </c>
      <c r="C205" t="s">
        <v>12</v>
      </c>
      <c r="D205" s="1">
        <v>77570</v>
      </c>
      <c r="E205" s="1">
        <v>8690</v>
      </c>
      <c r="F205" s="1">
        <v>9540</v>
      </c>
      <c r="G205" s="2" t="s">
        <v>129</v>
      </c>
      <c r="H205" s="2" t="s">
        <v>129</v>
      </c>
      <c r="I205" s="1">
        <v>95800</v>
      </c>
    </row>
    <row r="206" spans="1:9" x14ac:dyDescent="0.3">
      <c r="A206" t="s">
        <v>134</v>
      </c>
      <c r="B206" t="s">
        <v>358</v>
      </c>
      <c r="C206" t="s">
        <v>12</v>
      </c>
      <c r="D206" s="1">
        <v>73610</v>
      </c>
      <c r="E206" s="1">
        <v>9410</v>
      </c>
      <c r="F206" s="1">
        <v>10550</v>
      </c>
      <c r="G206" s="2" t="s">
        <v>129</v>
      </c>
      <c r="H206" s="2" t="s">
        <v>129</v>
      </c>
      <c r="I206" s="1">
        <v>93570</v>
      </c>
    </row>
    <row r="207" spans="1:9" x14ac:dyDescent="0.3">
      <c r="A207" t="s">
        <v>156</v>
      </c>
      <c r="B207" t="s">
        <v>282</v>
      </c>
      <c r="C207" t="s">
        <v>12</v>
      </c>
      <c r="D207" s="1">
        <v>73930</v>
      </c>
      <c r="E207" s="1">
        <v>4690</v>
      </c>
      <c r="F207" s="1">
        <v>5860</v>
      </c>
      <c r="G207" s="2" t="s">
        <v>129</v>
      </c>
      <c r="H207" s="2" t="s">
        <v>129</v>
      </c>
      <c r="I207" s="1">
        <v>84480</v>
      </c>
    </row>
    <row r="208" spans="1:9" x14ac:dyDescent="0.3">
      <c r="A208" t="s">
        <v>136</v>
      </c>
      <c r="B208" t="s">
        <v>264</v>
      </c>
      <c r="C208" t="s">
        <v>12</v>
      </c>
      <c r="D208" s="1">
        <v>74160</v>
      </c>
      <c r="E208" s="1">
        <v>4690</v>
      </c>
      <c r="F208" s="1">
        <v>3710</v>
      </c>
      <c r="G208" s="2" t="s">
        <v>129</v>
      </c>
      <c r="H208" s="2" t="s">
        <v>129</v>
      </c>
      <c r="I208" s="1">
        <v>82560</v>
      </c>
    </row>
    <row r="209" spans="1:9" x14ac:dyDescent="0.3">
      <c r="A209" t="s">
        <v>153</v>
      </c>
      <c r="B209" t="s">
        <v>154</v>
      </c>
      <c r="C209" t="s">
        <v>12</v>
      </c>
      <c r="D209" s="1">
        <v>63080</v>
      </c>
      <c r="E209" s="1">
        <v>2550</v>
      </c>
      <c r="F209" s="1">
        <v>11160</v>
      </c>
      <c r="G209" s="2" t="s">
        <v>129</v>
      </c>
      <c r="H209" s="2" t="s">
        <v>129</v>
      </c>
      <c r="I209" s="1">
        <v>76790</v>
      </c>
    </row>
    <row r="210" spans="1:9" x14ac:dyDescent="0.3">
      <c r="A210" t="s">
        <v>132</v>
      </c>
      <c r="B210" t="s">
        <v>270</v>
      </c>
      <c r="C210" t="s">
        <v>12</v>
      </c>
      <c r="D210" s="1">
        <v>3030</v>
      </c>
      <c r="E210" s="1">
        <v>2620</v>
      </c>
      <c r="F210" s="2">
        <v>270</v>
      </c>
      <c r="G210" s="2" t="s">
        <v>129</v>
      </c>
      <c r="H210" s="1">
        <v>68510</v>
      </c>
      <c r="I210" s="1">
        <v>74430</v>
      </c>
    </row>
    <row r="211" spans="1:9" x14ac:dyDescent="0.3">
      <c r="A211" t="s">
        <v>132</v>
      </c>
      <c r="B211" t="s">
        <v>219</v>
      </c>
      <c r="C211" t="s">
        <v>12</v>
      </c>
      <c r="D211" s="1">
        <v>48950</v>
      </c>
      <c r="E211" s="1">
        <v>14270</v>
      </c>
      <c r="F211" s="1">
        <v>1890</v>
      </c>
      <c r="G211" s="1">
        <v>7770</v>
      </c>
      <c r="H211" s="2" t="s">
        <v>129</v>
      </c>
      <c r="I211" s="1">
        <v>72880</v>
      </c>
    </row>
    <row r="212" spans="1:9" x14ac:dyDescent="0.3">
      <c r="A212" t="s">
        <v>158</v>
      </c>
      <c r="B212" t="s">
        <v>350</v>
      </c>
      <c r="C212" t="s">
        <v>12</v>
      </c>
      <c r="D212" s="1">
        <v>5160</v>
      </c>
      <c r="E212" s="2">
        <v>340</v>
      </c>
      <c r="F212" s="2" t="s">
        <v>129</v>
      </c>
      <c r="G212" s="2" t="s">
        <v>129</v>
      </c>
      <c r="H212" s="2" t="s">
        <v>129</v>
      </c>
      <c r="I212" s="1">
        <v>5500</v>
      </c>
    </row>
    <row r="213" spans="1:9" x14ac:dyDescent="0.3">
      <c r="A213" t="s">
        <v>136</v>
      </c>
      <c r="B213" t="s">
        <v>257</v>
      </c>
      <c r="C213" t="s">
        <v>12</v>
      </c>
      <c r="D213" s="1">
        <v>2750</v>
      </c>
      <c r="E213" s="2" t="s">
        <v>129</v>
      </c>
      <c r="F213" s="2">
        <v>30</v>
      </c>
      <c r="G213" s="2" t="s">
        <v>129</v>
      </c>
      <c r="H213" s="2" t="s">
        <v>129</v>
      </c>
      <c r="I213" s="1">
        <v>2780</v>
      </c>
    </row>
    <row r="214" spans="1:9" x14ac:dyDescent="0.3">
      <c r="A214" t="s">
        <v>136</v>
      </c>
      <c r="B214" t="s">
        <v>175</v>
      </c>
      <c r="C214" t="s">
        <v>33</v>
      </c>
      <c r="D214" s="1">
        <v>78870</v>
      </c>
      <c r="E214" s="1">
        <v>34400</v>
      </c>
      <c r="F214" s="1">
        <v>25360</v>
      </c>
      <c r="G214" s="2" t="s">
        <v>129</v>
      </c>
      <c r="H214" s="2" t="s">
        <v>129</v>
      </c>
      <c r="I214" s="1">
        <v>138630</v>
      </c>
    </row>
    <row r="215" spans="1:9" x14ac:dyDescent="0.3">
      <c r="A215" t="s">
        <v>136</v>
      </c>
      <c r="B215" t="s">
        <v>297</v>
      </c>
      <c r="C215" t="s">
        <v>33</v>
      </c>
      <c r="D215" s="1">
        <v>78870</v>
      </c>
      <c r="E215" s="1">
        <v>31790</v>
      </c>
      <c r="F215" s="1">
        <v>15190</v>
      </c>
      <c r="G215" s="2" t="s">
        <v>129</v>
      </c>
      <c r="H215" s="2" t="s">
        <v>129</v>
      </c>
      <c r="I215" s="1">
        <v>125850</v>
      </c>
    </row>
    <row r="216" spans="1:9" x14ac:dyDescent="0.3">
      <c r="A216" t="s">
        <v>153</v>
      </c>
      <c r="B216" t="s">
        <v>321</v>
      </c>
      <c r="C216" t="s">
        <v>26</v>
      </c>
      <c r="D216" s="1">
        <v>78870</v>
      </c>
      <c r="E216" s="1">
        <v>39920</v>
      </c>
      <c r="F216" s="1">
        <v>29300</v>
      </c>
      <c r="G216" s="2" t="s">
        <v>129</v>
      </c>
      <c r="H216" s="2" t="s">
        <v>129</v>
      </c>
      <c r="I216" s="1">
        <v>148090</v>
      </c>
    </row>
    <row r="217" spans="1:9" x14ac:dyDescent="0.3">
      <c r="A217" t="s">
        <v>161</v>
      </c>
      <c r="B217" t="s">
        <v>202</v>
      </c>
      <c r="C217" t="s">
        <v>26</v>
      </c>
      <c r="D217" s="1">
        <v>78870</v>
      </c>
      <c r="E217" s="1">
        <v>41270</v>
      </c>
      <c r="F217" s="1">
        <v>24180</v>
      </c>
      <c r="G217" s="2" t="s">
        <v>129</v>
      </c>
      <c r="H217" s="2" t="s">
        <v>129</v>
      </c>
      <c r="I217" s="1">
        <v>144320</v>
      </c>
    </row>
    <row r="218" spans="1:9" x14ac:dyDescent="0.3">
      <c r="A218" t="s">
        <v>147</v>
      </c>
      <c r="B218" t="s">
        <v>165</v>
      </c>
      <c r="C218" t="s">
        <v>26</v>
      </c>
      <c r="D218" s="1">
        <v>78870</v>
      </c>
      <c r="E218" s="1">
        <v>35870</v>
      </c>
      <c r="F218" s="1">
        <v>23870</v>
      </c>
      <c r="G218" s="2" t="s">
        <v>129</v>
      </c>
      <c r="H218" s="2" t="s">
        <v>129</v>
      </c>
      <c r="I218" s="1">
        <v>138610</v>
      </c>
    </row>
    <row r="219" spans="1:9" x14ac:dyDescent="0.3">
      <c r="A219" t="s">
        <v>138</v>
      </c>
      <c r="B219" t="s">
        <v>268</v>
      </c>
      <c r="C219" t="s">
        <v>26</v>
      </c>
      <c r="D219" s="1">
        <v>78870</v>
      </c>
      <c r="E219" s="1">
        <v>39230</v>
      </c>
      <c r="F219" s="1">
        <v>14850</v>
      </c>
      <c r="G219" s="2" t="s">
        <v>129</v>
      </c>
      <c r="H219" s="2" t="s">
        <v>129</v>
      </c>
      <c r="I219" s="1">
        <v>132950</v>
      </c>
    </row>
    <row r="220" spans="1:9" x14ac:dyDescent="0.3">
      <c r="A220" t="s">
        <v>153</v>
      </c>
      <c r="B220" t="s">
        <v>330</v>
      </c>
      <c r="C220" t="s">
        <v>26</v>
      </c>
      <c r="D220" s="1">
        <v>78870</v>
      </c>
      <c r="E220" s="1">
        <v>39230</v>
      </c>
      <c r="F220" s="1">
        <v>6360</v>
      </c>
      <c r="G220" s="2" t="s">
        <v>129</v>
      </c>
      <c r="H220" s="2" t="s">
        <v>129</v>
      </c>
      <c r="I220" s="1">
        <v>124460</v>
      </c>
    </row>
    <row r="221" spans="1:9" x14ac:dyDescent="0.3">
      <c r="A221" t="s">
        <v>156</v>
      </c>
      <c r="B221" t="s">
        <v>340</v>
      </c>
      <c r="C221" t="s">
        <v>26</v>
      </c>
      <c r="D221" s="1">
        <v>53090</v>
      </c>
      <c r="E221" s="1">
        <v>15670</v>
      </c>
      <c r="F221" s="1">
        <v>7450</v>
      </c>
      <c r="G221" s="2" t="s">
        <v>129</v>
      </c>
      <c r="H221" s="1">
        <v>27750</v>
      </c>
      <c r="I221" s="1">
        <v>103960</v>
      </c>
    </row>
    <row r="222" spans="1:9" x14ac:dyDescent="0.3">
      <c r="A222" t="s">
        <v>142</v>
      </c>
      <c r="B222" t="s">
        <v>267</v>
      </c>
      <c r="C222" t="s">
        <v>79</v>
      </c>
      <c r="D222" s="1">
        <v>96600</v>
      </c>
      <c r="E222" s="1">
        <v>2840</v>
      </c>
      <c r="F222" s="2">
        <v>450</v>
      </c>
      <c r="G222" s="2" t="s">
        <v>129</v>
      </c>
      <c r="H222" s="2" t="s">
        <v>129</v>
      </c>
      <c r="I222" s="1">
        <v>99890</v>
      </c>
    </row>
    <row r="223" spans="1:9" x14ac:dyDescent="0.3">
      <c r="A223" t="s">
        <v>138</v>
      </c>
      <c r="B223" t="s">
        <v>199</v>
      </c>
      <c r="C223" t="s">
        <v>44</v>
      </c>
      <c r="D223" s="1">
        <v>102650</v>
      </c>
      <c r="E223" s="1">
        <v>46520</v>
      </c>
      <c r="F223" s="1">
        <v>37330</v>
      </c>
      <c r="G223" s="2" t="s">
        <v>129</v>
      </c>
      <c r="H223" s="1">
        <v>13180</v>
      </c>
      <c r="I223" s="1">
        <v>199680</v>
      </c>
    </row>
    <row r="224" spans="1:9" x14ac:dyDescent="0.3">
      <c r="A224" t="s">
        <v>132</v>
      </c>
      <c r="B224" t="s">
        <v>226</v>
      </c>
      <c r="C224" t="s">
        <v>44</v>
      </c>
      <c r="D224" s="1">
        <v>98810</v>
      </c>
      <c r="E224" s="1">
        <v>48260</v>
      </c>
      <c r="F224" s="1">
        <v>9170</v>
      </c>
      <c r="G224" s="2" t="s">
        <v>129</v>
      </c>
      <c r="H224" s="1">
        <v>23970</v>
      </c>
      <c r="I224" s="1">
        <v>180210</v>
      </c>
    </row>
    <row r="225" spans="1:9" x14ac:dyDescent="0.3">
      <c r="A225" t="s">
        <v>176</v>
      </c>
      <c r="B225" t="s">
        <v>292</v>
      </c>
      <c r="C225" t="s">
        <v>44</v>
      </c>
      <c r="D225" s="1">
        <v>86840</v>
      </c>
      <c r="E225" s="1">
        <v>45990</v>
      </c>
      <c r="F225" s="1">
        <v>33990</v>
      </c>
      <c r="G225" s="2" t="s">
        <v>129</v>
      </c>
      <c r="H225" s="2" t="s">
        <v>129</v>
      </c>
      <c r="I225" s="1">
        <v>166820</v>
      </c>
    </row>
    <row r="226" spans="1:9" x14ac:dyDescent="0.3">
      <c r="A226" t="s">
        <v>143</v>
      </c>
      <c r="B226" t="s">
        <v>236</v>
      </c>
      <c r="C226" t="s">
        <v>44</v>
      </c>
      <c r="D226" s="1">
        <v>98810</v>
      </c>
      <c r="E226" s="1">
        <v>37670</v>
      </c>
      <c r="F226" s="1">
        <v>24050</v>
      </c>
      <c r="G226" s="2" t="s">
        <v>129</v>
      </c>
      <c r="H226" s="2" t="s">
        <v>129</v>
      </c>
      <c r="I226" s="1">
        <v>160530</v>
      </c>
    </row>
    <row r="227" spans="1:9" x14ac:dyDescent="0.3">
      <c r="A227" t="s">
        <v>314</v>
      </c>
      <c r="B227" t="s">
        <v>333</v>
      </c>
      <c r="C227" t="s">
        <v>44</v>
      </c>
      <c r="D227" s="1">
        <v>89300</v>
      </c>
      <c r="E227" s="1">
        <v>48030</v>
      </c>
      <c r="F227" s="1">
        <v>17460</v>
      </c>
      <c r="G227" s="2" t="s">
        <v>129</v>
      </c>
      <c r="H227" s="2" t="s">
        <v>129</v>
      </c>
      <c r="I227" s="1">
        <v>154790</v>
      </c>
    </row>
    <row r="228" spans="1:9" x14ac:dyDescent="0.3">
      <c r="A228" t="s">
        <v>134</v>
      </c>
      <c r="B228" t="s">
        <v>232</v>
      </c>
      <c r="C228" t="s">
        <v>44</v>
      </c>
      <c r="D228" s="1">
        <v>98810</v>
      </c>
      <c r="E228" s="1">
        <v>44040</v>
      </c>
      <c r="F228" s="1">
        <v>10120</v>
      </c>
      <c r="G228" s="2" t="s">
        <v>129</v>
      </c>
      <c r="H228" s="2" t="s">
        <v>129</v>
      </c>
      <c r="I228" s="1">
        <v>152970</v>
      </c>
    </row>
    <row r="229" spans="1:9" x14ac:dyDescent="0.3">
      <c r="A229" t="s">
        <v>142</v>
      </c>
      <c r="B229" t="s">
        <v>396</v>
      </c>
      <c r="C229" t="s">
        <v>44</v>
      </c>
      <c r="D229" s="1">
        <v>89130</v>
      </c>
      <c r="E229" s="1">
        <v>50500</v>
      </c>
      <c r="F229" s="1">
        <v>12350</v>
      </c>
      <c r="G229" s="2" t="s">
        <v>129</v>
      </c>
      <c r="H229" s="2" t="s">
        <v>129</v>
      </c>
      <c r="I229" s="1">
        <v>151980</v>
      </c>
    </row>
    <row r="230" spans="1:9" x14ac:dyDescent="0.3">
      <c r="A230" t="s">
        <v>136</v>
      </c>
      <c r="B230" t="s">
        <v>188</v>
      </c>
      <c r="C230" t="s">
        <v>44</v>
      </c>
      <c r="D230" s="1">
        <v>94830</v>
      </c>
      <c r="E230" s="1">
        <v>41250</v>
      </c>
      <c r="F230" s="1">
        <v>13660</v>
      </c>
      <c r="G230" s="2" t="s">
        <v>129</v>
      </c>
      <c r="H230" s="2" t="s">
        <v>129</v>
      </c>
      <c r="I230" s="1">
        <v>149740</v>
      </c>
    </row>
    <row r="231" spans="1:9" x14ac:dyDescent="0.3">
      <c r="A231" t="s">
        <v>158</v>
      </c>
      <c r="B231" t="s">
        <v>301</v>
      </c>
      <c r="C231" t="s">
        <v>44</v>
      </c>
      <c r="D231" s="1">
        <v>79120</v>
      </c>
      <c r="E231" s="1">
        <v>34230</v>
      </c>
      <c r="F231" s="1">
        <v>8030</v>
      </c>
      <c r="G231" s="2" t="s">
        <v>129</v>
      </c>
      <c r="H231" s="2" t="s">
        <v>129</v>
      </c>
      <c r="I231" s="1">
        <v>121380</v>
      </c>
    </row>
    <row r="232" spans="1:9" x14ac:dyDescent="0.3">
      <c r="A232" t="s">
        <v>136</v>
      </c>
      <c r="B232" t="s">
        <v>375</v>
      </c>
      <c r="C232" t="s">
        <v>44</v>
      </c>
      <c r="D232" s="1">
        <v>3800</v>
      </c>
      <c r="E232" s="1">
        <v>3270</v>
      </c>
      <c r="F232" s="2" t="s">
        <v>129</v>
      </c>
      <c r="G232" s="2" t="s">
        <v>129</v>
      </c>
      <c r="H232" s="1">
        <v>88030</v>
      </c>
      <c r="I232" s="1">
        <v>95100</v>
      </c>
    </row>
    <row r="233" spans="1:9" x14ac:dyDescent="0.3">
      <c r="A233" t="s">
        <v>134</v>
      </c>
      <c r="B233" t="s">
        <v>292</v>
      </c>
      <c r="C233" t="s">
        <v>32</v>
      </c>
      <c r="D233" s="1">
        <v>54180</v>
      </c>
      <c r="E233" s="1">
        <v>11050</v>
      </c>
      <c r="F233" s="1">
        <v>8740</v>
      </c>
      <c r="G233" s="2" t="s">
        <v>129</v>
      </c>
      <c r="H233" s="1">
        <v>3580</v>
      </c>
      <c r="I233" s="1">
        <v>77550</v>
      </c>
    </row>
    <row r="234" spans="1:9" x14ac:dyDescent="0.3">
      <c r="A234" t="s">
        <v>158</v>
      </c>
      <c r="B234" t="s">
        <v>214</v>
      </c>
      <c r="C234" t="s">
        <v>32</v>
      </c>
      <c r="D234" s="1">
        <v>47690</v>
      </c>
      <c r="E234" s="1">
        <v>4530</v>
      </c>
      <c r="F234" s="1">
        <v>5930</v>
      </c>
      <c r="G234" s="2" t="s">
        <v>129</v>
      </c>
      <c r="H234" s="2" t="s">
        <v>129</v>
      </c>
      <c r="I234" s="1">
        <v>58150</v>
      </c>
    </row>
    <row r="235" spans="1:9" x14ac:dyDescent="0.3">
      <c r="A235" t="s">
        <v>134</v>
      </c>
      <c r="B235" t="s">
        <v>259</v>
      </c>
      <c r="C235" t="s">
        <v>32</v>
      </c>
      <c r="D235" s="1">
        <v>46920</v>
      </c>
      <c r="E235" s="1">
        <v>6400</v>
      </c>
      <c r="F235" s="1">
        <v>4380</v>
      </c>
      <c r="G235" s="2" t="s">
        <v>129</v>
      </c>
      <c r="H235" s="2" t="s">
        <v>129</v>
      </c>
      <c r="I235" s="1">
        <v>57700</v>
      </c>
    </row>
    <row r="236" spans="1:9" x14ac:dyDescent="0.3">
      <c r="A236" t="s">
        <v>140</v>
      </c>
      <c r="B236" t="s">
        <v>174</v>
      </c>
      <c r="C236" t="s">
        <v>32</v>
      </c>
      <c r="D236" s="1">
        <v>37000</v>
      </c>
      <c r="E236" s="1">
        <v>5490</v>
      </c>
      <c r="F236" s="1">
        <v>2560</v>
      </c>
      <c r="G236" s="2" t="s">
        <v>129</v>
      </c>
      <c r="H236" s="2" t="s">
        <v>129</v>
      </c>
      <c r="I236" s="1">
        <v>45050</v>
      </c>
    </row>
    <row r="237" spans="1:9" x14ac:dyDescent="0.3">
      <c r="A237" t="s">
        <v>143</v>
      </c>
      <c r="B237" t="s">
        <v>277</v>
      </c>
      <c r="C237" t="s">
        <v>32</v>
      </c>
      <c r="D237" s="1">
        <v>3210</v>
      </c>
      <c r="E237" s="2">
        <v>380</v>
      </c>
      <c r="F237" s="2" t="s">
        <v>129</v>
      </c>
      <c r="G237" s="2" t="s">
        <v>129</v>
      </c>
      <c r="H237" s="2">
        <v>700</v>
      </c>
      <c r="I237" s="1">
        <v>4290</v>
      </c>
    </row>
    <row r="238" spans="1:9" x14ac:dyDescent="0.3">
      <c r="A238" t="s">
        <v>130</v>
      </c>
      <c r="B238" t="s">
        <v>247</v>
      </c>
      <c r="C238" t="s">
        <v>60</v>
      </c>
      <c r="D238" s="1">
        <v>59810</v>
      </c>
      <c r="E238" s="1">
        <v>10490</v>
      </c>
      <c r="F238" s="1">
        <v>2370</v>
      </c>
      <c r="G238" s="2" t="s">
        <v>129</v>
      </c>
      <c r="H238" s="1">
        <v>3080</v>
      </c>
      <c r="I238" s="1">
        <v>75750</v>
      </c>
    </row>
    <row r="239" spans="1:9" x14ac:dyDescent="0.3">
      <c r="A239" t="s">
        <v>140</v>
      </c>
      <c r="B239" t="s">
        <v>380</v>
      </c>
      <c r="C239" t="s">
        <v>60</v>
      </c>
      <c r="D239" s="1">
        <v>59810</v>
      </c>
      <c r="E239" s="1">
        <v>10300</v>
      </c>
      <c r="F239" s="2">
        <v>870</v>
      </c>
      <c r="G239" s="2" t="s">
        <v>129</v>
      </c>
      <c r="H239" s="1">
        <v>1900</v>
      </c>
      <c r="I239" s="1">
        <v>72880</v>
      </c>
    </row>
    <row r="240" spans="1:9" x14ac:dyDescent="0.3">
      <c r="A240" t="s">
        <v>158</v>
      </c>
      <c r="B240" t="s">
        <v>225</v>
      </c>
      <c r="C240" t="s">
        <v>60</v>
      </c>
      <c r="D240" s="1">
        <v>52970</v>
      </c>
      <c r="E240" s="1">
        <v>9250</v>
      </c>
      <c r="F240" s="1">
        <v>4040</v>
      </c>
      <c r="G240" s="2" t="s">
        <v>129</v>
      </c>
      <c r="H240" s="2" t="s">
        <v>129</v>
      </c>
      <c r="I240" s="1">
        <v>66260</v>
      </c>
    </row>
    <row r="241" spans="1:9" x14ac:dyDescent="0.3">
      <c r="A241" t="s">
        <v>138</v>
      </c>
      <c r="B241" t="s">
        <v>172</v>
      </c>
      <c r="C241" t="s">
        <v>31</v>
      </c>
      <c r="D241" s="2">
        <v>200</v>
      </c>
      <c r="E241" s="2" t="s">
        <v>129</v>
      </c>
      <c r="F241" s="2" t="s">
        <v>129</v>
      </c>
      <c r="G241" s="2" t="s">
        <v>129</v>
      </c>
      <c r="H241" s="2" t="s">
        <v>129</v>
      </c>
      <c r="I241" s="2">
        <v>200</v>
      </c>
    </row>
    <row r="242" spans="1:9" x14ac:dyDescent="0.3">
      <c r="A242" t="s">
        <v>158</v>
      </c>
      <c r="B242" t="s">
        <v>159</v>
      </c>
      <c r="C242" t="s">
        <v>22</v>
      </c>
      <c r="D242" s="1">
        <v>41430</v>
      </c>
      <c r="E242" s="2" t="s">
        <v>129</v>
      </c>
      <c r="F242" s="1">
        <v>1800</v>
      </c>
      <c r="G242" s="2" t="s">
        <v>129</v>
      </c>
      <c r="H242" s="2" t="s">
        <v>129</v>
      </c>
      <c r="I242" s="1">
        <v>43230</v>
      </c>
    </row>
    <row r="243" spans="1:9" x14ac:dyDescent="0.3">
      <c r="A243" t="s">
        <v>156</v>
      </c>
      <c r="B243" t="s">
        <v>244</v>
      </c>
      <c r="C243" t="s">
        <v>70</v>
      </c>
      <c r="D243" s="1">
        <v>30530</v>
      </c>
      <c r="E243" s="2" t="s">
        <v>129</v>
      </c>
      <c r="F243" s="2" t="s">
        <v>129</v>
      </c>
      <c r="G243" s="2" t="s">
        <v>129</v>
      </c>
      <c r="H243" s="1">
        <v>1860</v>
      </c>
      <c r="I243" s="1">
        <v>32390</v>
      </c>
    </row>
    <row r="244" spans="1:9" x14ac:dyDescent="0.3">
      <c r="A244" t="s">
        <v>205</v>
      </c>
      <c r="B244" t="s">
        <v>353</v>
      </c>
      <c r="C244" t="s">
        <v>70</v>
      </c>
      <c r="D244" s="1">
        <v>12930</v>
      </c>
      <c r="E244" s="2" t="s">
        <v>129</v>
      </c>
      <c r="F244" s="2" t="s">
        <v>129</v>
      </c>
      <c r="G244" s="2" t="s">
        <v>129</v>
      </c>
      <c r="H244" s="2" t="s">
        <v>129</v>
      </c>
      <c r="I244" s="1">
        <v>12930</v>
      </c>
    </row>
    <row r="245" spans="1:9" x14ac:dyDescent="0.3">
      <c r="A245" t="s">
        <v>156</v>
      </c>
      <c r="B245" t="s">
        <v>362</v>
      </c>
      <c r="C245" t="s">
        <v>9</v>
      </c>
      <c r="D245" s="1">
        <v>125240</v>
      </c>
      <c r="E245" s="2" t="s">
        <v>129</v>
      </c>
      <c r="F245" s="1">
        <v>9520</v>
      </c>
      <c r="G245" s="2" t="s">
        <v>129</v>
      </c>
      <c r="H245" s="2" t="s">
        <v>129</v>
      </c>
      <c r="I245" s="1">
        <v>134760</v>
      </c>
    </row>
    <row r="246" spans="1:9" x14ac:dyDescent="0.3">
      <c r="A246" t="s">
        <v>130</v>
      </c>
      <c r="B246" t="s">
        <v>131</v>
      </c>
      <c r="C246" t="s">
        <v>9</v>
      </c>
      <c r="D246" s="1">
        <v>125240</v>
      </c>
      <c r="E246" s="2" t="s">
        <v>129</v>
      </c>
      <c r="F246" s="2">
        <v>310</v>
      </c>
      <c r="G246" s="2" t="s">
        <v>129</v>
      </c>
      <c r="H246" s="2" t="s">
        <v>129</v>
      </c>
      <c r="I246" s="1">
        <v>125550</v>
      </c>
    </row>
    <row r="247" spans="1:9" x14ac:dyDescent="0.3">
      <c r="A247" t="s">
        <v>145</v>
      </c>
      <c r="B247" t="s">
        <v>245</v>
      </c>
      <c r="C247" t="s">
        <v>71</v>
      </c>
      <c r="D247" s="1">
        <v>83420</v>
      </c>
      <c r="E247" s="1">
        <v>5780</v>
      </c>
      <c r="F247" s="2" t="s">
        <v>129</v>
      </c>
      <c r="G247" s="2" t="s">
        <v>129</v>
      </c>
      <c r="H247" s="2" t="s">
        <v>129</v>
      </c>
      <c r="I247" s="1">
        <v>89200</v>
      </c>
    </row>
    <row r="248" spans="1:9" x14ac:dyDescent="0.3">
      <c r="A248" t="s">
        <v>134</v>
      </c>
      <c r="B248" t="s">
        <v>255</v>
      </c>
      <c r="C248" t="s">
        <v>76</v>
      </c>
      <c r="D248" s="1">
        <v>100800</v>
      </c>
      <c r="E248" s="2" t="s">
        <v>129</v>
      </c>
      <c r="F248" s="2" t="s">
        <v>129</v>
      </c>
      <c r="G248" s="2" t="s">
        <v>129</v>
      </c>
      <c r="H248" s="2" t="s">
        <v>129</v>
      </c>
      <c r="I248" s="1">
        <v>100800</v>
      </c>
    </row>
    <row r="249" spans="1:9" x14ac:dyDescent="0.3">
      <c r="A249" t="s">
        <v>140</v>
      </c>
      <c r="B249" t="s">
        <v>223</v>
      </c>
      <c r="C249" t="s">
        <v>59</v>
      </c>
      <c r="D249" s="1">
        <v>60120</v>
      </c>
      <c r="E249" s="2" t="s">
        <v>129</v>
      </c>
      <c r="F249" s="2">
        <v>550</v>
      </c>
      <c r="G249" s="2" t="s">
        <v>129</v>
      </c>
      <c r="H249" s="1">
        <v>1530</v>
      </c>
      <c r="I249" s="1">
        <v>62200</v>
      </c>
    </row>
    <row r="250" spans="1:9" x14ac:dyDescent="0.3">
      <c r="A250" t="s">
        <v>153</v>
      </c>
      <c r="B250" t="s">
        <v>239</v>
      </c>
      <c r="C250" t="s">
        <v>59</v>
      </c>
      <c r="D250" s="1">
        <v>56190</v>
      </c>
      <c r="E250" s="2" t="s">
        <v>129</v>
      </c>
      <c r="F250" s="2">
        <v>500</v>
      </c>
      <c r="G250" s="2" t="s">
        <v>129</v>
      </c>
      <c r="H250" s="1">
        <v>2520</v>
      </c>
      <c r="I250" s="1">
        <v>59210</v>
      </c>
    </row>
    <row r="251" spans="1:9" x14ac:dyDescent="0.3">
      <c r="A251" t="s">
        <v>156</v>
      </c>
      <c r="B251" t="s">
        <v>221</v>
      </c>
      <c r="C251" t="s">
        <v>20</v>
      </c>
      <c r="D251" s="1">
        <v>83420</v>
      </c>
      <c r="E251" s="2" t="s">
        <v>129</v>
      </c>
      <c r="F251" s="2">
        <v>590</v>
      </c>
      <c r="G251" s="2" t="s">
        <v>129</v>
      </c>
      <c r="H251" s="1">
        <v>5150</v>
      </c>
      <c r="I251" s="1">
        <v>89160</v>
      </c>
    </row>
    <row r="252" spans="1:9" x14ac:dyDescent="0.3">
      <c r="A252" t="s">
        <v>134</v>
      </c>
      <c r="B252" t="s">
        <v>395</v>
      </c>
      <c r="C252" t="s">
        <v>20</v>
      </c>
      <c r="D252" s="1">
        <v>83420</v>
      </c>
      <c r="E252" s="2" t="s">
        <v>129</v>
      </c>
      <c r="F252" s="2" t="s">
        <v>129</v>
      </c>
      <c r="G252" s="2" t="s">
        <v>129</v>
      </c>
      <c r="H252" s="1">
        <v>5150</v>
      </c>
      <c r="I252" s="1">
        <v>88570</v>
      </c>
    </row>
    <row r="253" spans="1:9" x14ac:dyDescent="0.3">
      <c r="A253" t="s">
        <v>134</v>
      </c>
      <c r="B253" t="s">
        <v>155</v>
      </c>
      <c r="C253" t="s">
        <v>20</v>
      </c>
      <c r="D253" s="1">
        <v>79490</v>
      </c>
      <c r="E253" s="2" t="s">
        <v>129</v>
      </c>
      <c r="F253" s="2" t="s">
        <v>129</v>
      </c>
      <c r="G253" s="2" t="s">
        <v>129</v>
      </c>
      <c r="H253" s="2" t="s">
        <v>129</v>
      </c>
      <c r="I253" s="1">
        <v>79490</v>
      </c>
    </row>
    <row r="254" spans="1:9" x14ac:dyDescent="0.3">
      <c r="A254" t="s">
        <v>143</v>
      </c>
      <c r="B254" t="s">
        <v>336</v>
      </c>
      <c r="C254" t="s">
        <v>102</v>
      </c>
      <c r="D254" s="1">
        <v>119480</v>
      </c>
      <c r="E254" s="2" t="s">
        <v>129</v>
      </c>
      <c r="F254" s="2" t="s">
        <v>129</v>
      </c>
      <c r="G254" s="2" t="s">
        <v>129</v>
      </c>
      <c r="H254" s="1">
        <v>4790</v>
      </c>
      <c r="I254" s="1">
        <v>124270</v>
      </c>
    </row>
    <row r="255" spans="1:9" x14ac:dyDescent="0.3">
      <c r="A255" t="s">
        <v>134</v>
      </c>
      <c r="B255" t="s">
        <v>324</v>
      </c>
      <c r="C255" t="s">
        <v>97</v>
      </c>
      <c r="D255" s="1">
        <v>130390</v>
      </c>
      <c r="E255" s="2" t="s">
        <v>129</v>
      </c>
      <c r="F255" s="2" t="s">
        <v>129</v>
      </c>
      <c r="G255" s="2" t="s">
        <v>129</v>
      </c>
      <c r="H255" s="2" t="s">
        <v>129</v>
      </c>
      <c r="I255" s="1">
        <v>130390</v>
      </c>
    </row>
    <row r="256" spans="1:9" x14ac:dyDescent="0.3">
      <c r="A256" t="s">
        <v>134</v>
      </c>
      <c r="B256" t="s">
        <v>135</v>
      </c>
      <c r="C256" t="s">
        <v>11</v>
      </c>
      <c r="D256" s="1">
        <v>74480</v>
      </c>
      <c r="E256" s="1">
        <v>1600</v>
      </c>
      <c r="F256" s="2" t="s">
        <v>129</v>
      </c>
      <c r="G256" s="2" t="s">
        <v>129</v>
      </c>
      <c r="H256" s="2" t="s">
        <v>129</v>
      </c>
      <c r="I256" s="1">
        <v>76080</v>
      </c>
    </row>
    <row r="257" spans="1:9" x14ac:dyDescent="0.3">
      <c r="A257" t="s">
        <v>233</v>
      </c>
      <c r="B257" t="s">
        <v>234</v>
      </c>
      <c r="C257" t="s">
        <v>64</v>
      </c>
      <c r="D257" s="1">
        <v>90670</v>
      </c>
      <c r="E257" s="2" t="s">
        <v>129</v>
      </c>
      <c r="F257" s="2" t="s">
        <v>129</v>
      </c>
      <c r="G257" s="2" t="s">
        <v>129</v>
      </c>
      <c r="H257" s="2" t="s">
        <v>129</v>
      </c>
      <c r="I257" s="1">
        <v>90670</v>
      </c>
    </row>
    <row r="258" spans="1:9" x14ac:dyDescent="0.3">
      <c r="A258" t="s">
        <v>136</v>
      </c>
      <c r="B258" t="s">
        <v>404</v>
      </c>
      <c r="C258" t="s">
        <v>126</v>
      </c>
      <c r="D258" s="1">
        <v>2350</v>
      </c>
      <c r="E258" s="2">
        <v>80</v>
      </c>
      <c r="F258" s="2" t="s">
        <v>129</v>
      </c>
      <c r="G258" s="2" t="s">
        <v>129</v>
      </c>
      <c r="H258" s="1">
        <v>12090</v>
      </c>
      <c r="I258" s="1">
        <v>14520</v>
      </c>
    </row>
    <row r="259" spans="1:9" x14ac:dyDescent="0.3">
      <c r="A259" t="s">
        <v>161</v>
      </c>
      <c r="B259" t="s">
        <v>229</v>
      </c>
      <c r="C259" t="s">
        <v>61</v>
      </c>
      <c r="D259" s="1">
        <v>96600</v>
      </c>
      <c r="E259" s="1">
        <v>4890</v>
      </c>
      <c r="F259" s="2" t="s">
        <v>129</v>
      </c>
      <c r="G259" s="2" t="s">
        <v>129</v>
      </c>
      <c r="H259" s="1">
        <v>4590</v>
      </c>
      <c r="I259" s="1">
        <v>106080</v>
      </c>
    </row>
    <row r="260" spans="1:9" x14ac:dyDescent="0.3">
      <c r="A260" t="s">
        <v>134</v>
      </c>
      <c r="B260" t="s">
        <v>383</v>
      </c>
      <c r="C260" t="s">
        <v>119</v>
      </c>
      <c r="D260" s="1">
        <v>105200</v>
      </c>
      <c r="E260" s="1">
        <v>5290</v>
      </c>
      <c r="F260" s="1">
        <v>18160</v>
      </c>
      <c r="G260" s="2" t="s">
        <v>129</v>
      </c>
      <c r="H260" s="2" t="s">
        <v>129</v>
      </c>
      <c r="I260" s="1">
        <v>128650</v>
      </c>
    </row>
    <row r="261" spans="1:9" x14ac:dyDescent="0.3">
      <c r="A261" t="s">
        <v>143</v>
      </c>
      <c r="B261" t="s">
        <v>334</v>
      </c>
      <c r="C261" t="s">
        <v>100</v>
      </c>
      <c r="D261" s="1">
        <v>84960</v>
      </c>
      <c r="E261" s="2" t="s">
        <v>129</v>
      </c>
      <c r="F261" s="2" t="s">
        <v>129</v>
      </c>
      <c r="G261" s="2" t="s">
        <v>129</v>
      </c>
      <c r="H261" s="1">
        <v>2790</v>
      </c>
      <c r="I261" s="1">
        <v>87750</v>
      </c>
    </row>
    <row r="262" spans="1:9" x14ac:dyDescent="0.3">
      <c r="A262" t="s">
        <v>143</v>
      </c>
      <c r="B262" t="s">
        <v>251</v>
      </c>
      <c r="C262" t="s">
        <v>48</v>
      </c>
      <c r="D262" s="1">
        <v>94490</v>
      </c>
      <c r="E262" s="2" t="s">
        <v>129</v>
      </c>
      <c r="F262" s="2" t="s">
        <v>129</v>
      </c>
      <c r="G262" s="2" t="s">
        <v>129</v>
      </c>
      <c r="H262" s="1">
        <v>3890</v>
      </c>
      <c r="I262" s="1">
        <v>98380</v>
      </c>
    </row>
    <row r="263" spans="1:9" x14ac:dyDescent="0.3">
      <c r="A263" t="s">
        <v>142</v>
      </c>
      <c r="B263" t="s">
        <v>194</v>
      </c>
      <c r="C263" t="s">
        <v>48</v>
      </c>
      <c r="D263" s="1">
        <v>94490</v>
      </c>
      <c r="E263" s="2" t="s">
        <v>129</v>
      </c>
      <c r="F263" s="2" t="s">
        <v>129</v>
      </c>
      <c r="G263" s="2" t="s">
        <v>129</v>
      </c>
      <c r="H263" s="2" t="s">
        <v>129</v>
      </c>
      <c r="I263" s="1">
        <v>94490</v>
      </c>
    </row>
    <row r="264" spans="1:9" x14ac:dyDescent="0.3">
      <c r="A264" t="s">
        <v>136</v>
      </c>
      <c r="B264" t="s">
        <v>190</v>
      </c>
      <c r="C264" t="s">
        <v>37</v>
      </c>
      <c r="D264" s="1">
        <v>64230</v>
      </c>
      <c r="E264" s="1">
        <v>2390</v>
      </c>
      <c r="F264" s="2" t="s">
        <v>129</v>
      </c>
      <c r="G264" s="2" t="s">
        <v>129</v>
      </c>
      <c r="H264" s="1">
        <v>1430</v>
      </c>
      <c r="I264" s="1">
        <v>68050</v>
      </c>
    </row>
    <row r="265" spans="1:9" x14ac:dyDescent="0.3">
      <c r="A265" t="s">
        <v>168</v>
      </c>
      <c r="B265" t="s">
        <v>347</v>
      </c>
      <c r="C265" t="s">
        <v>37</v>
      </c>
      <c r="D265" s="1">
        <v>64230</v>
      </c>
      <c r="E265" s="1">
        <v>1230</v>
      </c>
      <c r="F265" s="2">
        <v>290</v>
      </c>
      <c r="G265" s="2" t="s">
        <v>129</v>
      </c>
      <c r="H265" s="2" t="s">
        <v>129</v>
      </c>
      <c r="I265" s="1">
        <v>65750</v>
      </c>
    </row>
    <row r="266" spans="1:9" x14ac:dyDescent="0.3">
      <c r="A266" t="s">
        <v>158</v>
      </c>
      <c r="B266" t="s">
        <v>181</v>
      </c>
      <c r="C266" t="s">
        <v>37</v>
      </c>
      <c r="D266" s="1">
        <v>64230</v>
      </c>
      <c r="E266" s="1">
        <v>1480</v>
      </c>
      <c r="F266" s="2" t="s">
        <v>129</v>
      </c>
      <c r="G266" s="2" t="s">
        <v>129</v>
      </c>
      <c r="H266" s="2" t="s">
        <v>129</v>
      </c>
      <c r="I266" s="1">
        <v>65710</v>
      </c>
    </row>
    <row r="267" spans="1:9" x14ac:dyDescent="0.3">
      <c r="A267" t="s">
        <v>130</v>
      </c>
      <c r="B267" t="s">
        <v>280</v>
      </c>
      <c r="C267" t="s">
        <v>85</v>
      </c>
      <c r="D267" s="1">
        <v>94490</v>
      </c>
      <c r="E267" s="2" t="s">
        <v>129</v>
      </c>
      <c r="F267" s="2" t="s">
        <v>129</v>
      </c>
      <c r="G267" s="2" t="s">
        <v>129</v>
      </c>
      <c r="H267" s="2" t="s">
        <v>129</v>
      </c>
      <c r="I267" s="1">
        <v>94490</v>
      </c>
    </row>
    <row r="268" spans="1:9" x14ac:dyDescent="0.3">
      <c r="A268" t="s">
        <v>132</v>
      </c>
      <c r="B268" t="s">
        <v>272</v>
      </c>
      <c r="C268" t="s">
        <v>82</v>
      </c>
      <c r="D268" s="1">
        <v>125240</v>
      </c>
      <c r="E268" s="2" t="s">
        <v>129</v>
      </c>
      <c r="F268" s="1">
        <v>33320</v>
      </c>
      <c r="G268" s="2" t="s">
        <v>129</v>
      </c>
      <c r="H268" s="2">
        <v>640</v>
      </c>
      <c r="I268" s="1">
        <v>159200</v>
      </c>
    </row>
    <row r="269" spans="1:9" x14ac:dyDescent="0.3">
      <c r="A269" t="s">
        <v>136</v>
      </c>
      <c r="B269" t="s">
        <v>261</v>
      </c>
      <c r="C269" t="s">
        <v>77</v>
      </c>
      <c r="D269" s="1">
        <v>90670</v>
      </c>
      <c r="E269" s="1">
        <v>3820</v>
      </c>
      <c r="F269" s="1">
        <v>2410</v>
      </c>
      <c r="G269" s="2" t="s">
        <v>129</v>
      </c>
      <c r="H269" s="1">
        <v>4370</v>
      </c>
      <c r="I269" s="1">
        <v>101270</v>
      </c>
    </row>
    <row r="270" spans="1:9" x14ac:dyDescent="0.3">
      <c r="A270" t="s">
        <v>156</v>
      </c>
      <c r="B270" t="s">
        <v>306</v>
      </c>
      <c r="C270" t="s">
        <v>88</v>
      </c>
      <c r="D270" s="1">
        <v>64630</v>
      </c>
      <c r="E270" s="1">
        <v>9310</v>
      </c>
      <c r="F270" s="1">
        <v>3770</v>
      </c>
      <c r="G270" s="2" t="s">
        <v>129</v>
      </c>
      <c r="H270" s="1">
        <v>3080</v>
      </c>
      <c r="I270" s="1">
        <v>80790</v>
      </c>
    </row>
    <row r="271" spans="1:9" x14ac:dyDescent="0.3">
      <c r="A271" t="s">
        <v>140</v>
      </c>
      <c r="B271" t="s">
        <v>290</v>
      </c>
      <c r="C271" t="s">
        <v>88</v>
      </c>
      <c r="D271" s="1">
        <v>61720</v>
      </c>
      <c r="E271" s="1">
        <v>6560</v>
      </c>
      <c r="F271" s="2">
        <v>30</v>
      </c>
      <c r="G271" s="2" t="s">
        <v>129</v>
      </c>
      <c r="H271" s="1">
        <v>3320</v>
      </c>
      <c r="I271" s="1">
        <v>71630</v>
      </c>
    </row>
    <row r="272" spans="1:9" x14ac:dyDescent="0.3">
      <c r="A272" t="s">
        <v>138</v>
      </c>
      <c r="B272" t="s">
        <v>294</v>
      </c>
      <c r="C272" t="s">
        <v>18</v>
      </c>
      <c r="D272" s="1">
        <v>52710</v>
      </c>
      <c r="E272" s="1">
        <v>1130</v>
      </c>
      <c r="F272" s="1">
        <v>2600</v>
      </c>
      <c r="G272" s="2" t="s">
        <v>129</v>
      </c>
      <c r="H272" s="2" t="s">
        <v>129</v>
      </c>
      <c r="I272" s="1">
        <v>56440</v>
      </c>
    </row>
    <row r="273" spans="1:9" x14ac:dyDescent="0.3">
      <c r="A273" t="s">
        <v>134</v>
      </c>
      <c r="B273" t="s">
        <v>344</v>
      </c>
      <c r="C273" t="s">
        <v>18</v>
      </c>
      <c r="D273" s="1">
        <v>52710</v>
      </c>
      <c r="E273" s="1">
        <v>1130</v>
      </c>
      <c r="F273" s="2" t="s">
        <v>129</v>
      </c>
      <c r="G273" s="2" t="s">
        <v>129</v>
      </c>
      <c r="H273" s="2" t="s">
        <v>129</v>
      </c>
      <c r="I273" s="1">
        <v>53840</v>
      </c>
    </row>
    <row r="274" spans="1:9" x14ac:dyDescent="0.3">
      <c r="A274" t="s">
        <v>150</v>
      </c>
      <c r="B274" t="s">
        <v>151</v>
      </c>
      <c r="C274" t="s">
        <v>18</v>
      </c>
      <c r="D274" s="1">
        <v>38920</v>
      </c>
      <c r="E274" s="1">
        <v>1690</v>
      </c>
      <c r="F274" s="2">
        <v>210</v>
      </c>
      <c r="G274" s="2" t="s">
        <v>129</v>
      </c>
      <c r="H274" s="2">
        <v>110</v>
      </c>
      <c r="I274" s="1">
        <v>40930</v>
      </c>
    </row>
    <row r="275" spans="1:9" x14ac:dyDescent="0.3">
      <c r="A275" t="s">
        <v>140</v>
      </c>
      <c r="B275" t="s">
        <v>238</v>
      </c>
      <c r="C275" t="s">
        <v>66</v>
      </c>
      <c r="D275" s="1">
        <v>112270</v>
      </c>
      <c r="E275" s="1">
        <v>4890</v>
      </c>
      <c r="F275" s="1">
        <v>2400</v>
      </c>
      <c r="G275" s="2" t="s">
        <v>129</v>
      </c>
      <c r="H275" s="1">
        <v>5420</v>
      </c>
      <c r="I275" s="1">
        <v>124980</v>
      </c>
    </row>
    <row r="276" spans="1:9" x14ac:dyDescent="0.3">
      <c r="A276" t="s">
        <v>153</v>
      </c>
      <c r="B276" t="s">
        <v>246</v>
      </c>
      <c r="C276" t="s">
        <v>72</v>
      </c>
      <c r="D276" s="1">
        <v>55680</v>
      </c>
      <c r="E276" s="1">
        <v>5320</v>
      </c>
      <c r="F276" s="2">
        <v>700</v>
      </c>
      <c r="G276" s="2" t="s">
        <v>129</v>
      </c>
      <c r="H276" s="1">
        <v>1150</v>
      </c>
      <c r="I276" s="1">
        <v>62850</v>
      </c>
    </row>
    <row r="277" spans="1:9" x14ac:dyDescent="0.3">
      <c r="A277" t="s">
        <v>150</v>
      </c>
      <c r="B277" t="s">
        <v>349</v>
      </c>
      <c r="C277" t="s">
        <v>72</v>
      </c>
      <c r="D277" s="1">
        <v>56770</v>
      </c>
      <c r="E277" s="1">
        <v>2620</v>
      </c>
      <c r="F277" s="2" t="s">
        <v>129</v>
      </c>
      <c r="G277" s="2" t="s">
        <v>129</v>
      </c>
      <c r="H277" s="2">
        <v>680</v>
      </c>
      <c r="I277" s="1">
        <v>60070</v>
      </c>
    </row>
    <row r="278" spans="1:9" x14ac:dyDescent="0.3">
      <c r="A278" t="s">
        <v>161</v>
      </c>
      <c r="B278" t="s">
        <v>171</v>
      </c>
      <c r="C278" t="s">
        <v>30</v>
      </c>
      <c r="D278" s="1">
        <v>90670</v>
      </c>
      <c r="E278" s="1">
        <v>15950</v>
      </c>
      <c r="F278" s="1">
        <v>4380</v>
      </c>
      <c r="G278" s="2" t="s">
        <v>129</v>
      </c>
      <c r="H278" s="1">
        <v>9600</v>
      </c>
      <c r="I278" s="1">
        <v>120600</v>
      </c>
    </row>
    <row r="279" spans="1:9" x14ac:dyDescent="0.3">
      <c r="A279" t="s">
        <v>132</v>
      </c>
      <c r="B279" t="s">
        <v>177</v>
      </c>
      <c r="C279" t="s">
        <v>34</v>
      </c>
      <c r="D279" s="1">
        <v>65830</v>
      </c>
      <c r="E279" s="1">
        <v>12640</v>
      </c>
      <c r="F279" s="1">
        <v>4910</v>
      </c>
      <c r="G279" s="2" t="s">
        <v>129</v>
      </c>
      <c r="H279" s="1">
        <v>3290</v>
      </c>
      <c r="I279" s="1">
        <v>86670</v>
      </c>
    </row>
    <row r="280" spans="1:9" x14ac:dyDescent="0.3">
      <c r="A280" t="s">
        <v>156</v>
      </c>
      <c r="B280" t="s">
        <v>253</v>
      </c>
      <c r="C280" t="s">
        <v>75</v>
      </c>
      <c r="D280" s="1">
        <v>53950</v>
      </c>
      <c r="E280" s="1">
        <v>4750</v>
      </c>
      <c r="F280" s="1">
        <v>2370</v>
      </c>
      <c r="G280" s="2" t="s">
        <v>129</v>
      </c>
      <c r="H280" s="2" t="s">
        <v>129</v>
      </c>
      <c r="I280" s="1">
        <v>61070</v>
      </c>
    </row>
    <row r="281" spans="1:9" x14ac:dyDescent="0.3">
      <c r="A281" t="s">
        <v>140</v>
      </c>
      <c r="B281" t="s">
        <v>397</v>
      </c>
      <c r="C281" t="s">
        <v>95</v>
      </c>
      <c r="D281" s="1">
        <v>65830</v>
      </c>
      <c r="E281" s="1">
        <v>10490</v>
      </c>
      <c r="F281" s="1">
        <v>1570</v>
      </c>
      <c r="G281" s="2" t="s">
        <v>129</v>
      </c>
      <c r="H281" s="1">
        <v>1850</v>
      </c>
      <c r="I281" s="1">
        <v>79740</v>
      </c>
    </row>
    <row r="282" spans="1:9" x14ac:dyDescent="0.3">
      <c r="A282" t="s">
        <v>153</v>
      </c>
      <c r="B282" t="s">
        <v>318</v>
      </c>
      <c r="C282" t="s">
        <v>95</v>
      </c>
      <c r="D282" s="1">
        <v>65830</v>
      </c>
      <c r="E282" s="1">
        <v>10540</v>
      </c>
      <c r="F282" s="1">
        <v>1250</v>
      </c>
      <c r="G282" s="2" t="s">
        <v>129</v>
      </c>
      <c r="H282" s="2" t="s">
        <v>129</v>
      </c>
      <c r="I282" s="1">
        <v>77620</v>
      </c>
    </row>
    <row r="283" spans="1:9" x14ac:dyDescent="0.3">
      <c r="A283" t="s">
        <v>140</v>
      </c>
      <c r="B283" t="s">
        <v>389</v>
      </c>
      <c r="C283" t="s">
        <v>121</v>
      </c>
      <c r="D283" s="1">
        <v>62660</v>
      </c>
      <c r="E283" s="1">
        <v>5010</v>
      </c>
      <c r="F283" s="2" t="s">
        <v>129</v>
      </c>
      <c r="G283" s="2" t="s">
        <v>129</v>
      </c>
      <c r="H283" s="1">
        <v>3100</v>
      </c>
      <c r="I283" s="1">
        <v>70770</v>
      </c>
    </row>
    <row r="284" spans="1:9" x14ac:dyDescent="0.3">
      <c r="A284" t="s">
        <v>143</v>
      </c>
      <c r="B284" t="s">
        <v>399</v>
      </c>
      <c r="C284" t="s">
        <v>101</v>
      </c>
      <c r="D284" s="1">
        <v>40030</v>
      </c>
      <c r="E284" s="2">
        <v>890</v>
      </c>
      <c r="F284" s="2" t="s">
        <v>129</v>
      </c>
      <c r="G284" s="2" t="s">
        <v>129</v>
      </c>
      <c r="H284" s="2" t="s">
        <v>129</v>
      </c>
      <c r="I284" s="1">
        <v>40920</v>
      </c>
    </row>
    <row r="285" spans="1:9" x14ac:dyDescent="0.3">
      <c r="A285" t="s">
        <v>138</v>
      </c>
      <c r="B285" t="s">
        <v>335</v>
      </c>
      <c r="C285" t="s">
        <v>101</v>
      </c>
      <c r="D285" s="1">
        <v>14050</v>
      </c>
      <c r="E285" s="2" t="s">
        <v>129</v>
      </c>
      <c r="F285" s="2" t="s">
        <v>129</v>
      </c>
      <c r="G285" s="2" t="s">
        <v>129</v>
      </c>
      <c r="H285" s="2">
        <v>770</v>
      </c>
      <c r="I285" s="1">
        <v>14820</v>
      </c>
    </row>
    <row r="286" spans="1:9" x14ac:dyDescent="0.3">
      <c r="A286" t="s">
        <v>205</v>
      </c>
      <c r="B286" t="s">
        <v>206</v>
      </c>
      <c r="C286" t="s">
        <v>51</v>
      </c>
      <c r="D286" s="1">
        <v>59770</v>
      </c>
      <c r="E286" s="1">
        <v>7090</v>
      </c>
      <c r="F286" s="1">
        <v>7410</v>
      </c>
      <c r="G286" s="2" t="s">
        <v>129</v>
      </c>
      <c r="H286" s="1">
        <v>2430</v>
      </c>
      <c r="I286" s="1">
        <v>76700</v>
      </c>
    </row>
    <row r="287" spans="1:9" x14ac:dyDescent="0.3">
      <c r="A287" t="s">
        <v>132</v>
      </c>
      <c r="B287" t="s">
        <v>227</v>
      </c>
      <c r="C287" t="s">
        <v>51</v>
      </c>
      <c r="D287" s="1">
        <v>52970</v>
      </c>
      <c r="E287" s="1">
        <v>10010</v>
      </c>
      <c r="F287" s="1">
        <v>2930</v>
      </c>
      <c r="G287" s="2" t="s">
        <v>129</v>
      </c>
      <c r="H287" s="2" t="s">
        <v>129</v>
      </c>
      <c r="I287" s="1">
        <v>65910</v>
      </c>
    </row>
    <row r="288" spans="1:9" x14ac:dyDescent="0.3">
      <c r="A288" t="s">
        <v>134</v>
      </c>
      <c r="B288" t="s">
        <v>323</v>
      </c>
      <c r="C288" t="s">
        <v>51</v>
      </c>
      <c r="D288" s="1">
        <v>53070</v>
      </c>
      <c r="E288" s="1">
        <v>6530</v>
      </c>
      <c r="F288" s="1">
        <v>2090</v>
      </c>
      <c r="G288" s="2" t="s">
        <v>129</v>
      </c>
      <c r="H288" s="2" t="s">
        <v>129</v>
      </c>
      <c r="I288" s="1">
        <v>61690</v>
      </c>
    </row>
    <row r="289" spans="1:9" x14ac:dyDescent="0.3">
      <c r="A289" t="s">
        <v>134</v>
      </c>
      <c r="B289" t="s">
        <v>394</v>
      </c>
      <c r="C289" t="s">
        <v>124</v>
      </c>
      <c r="D289" s="1">
        <v>90670</v>
      </c>
      <c r="E289" s="1">
        <v>3820</v>
      </c>
      <c r="F289" s="2" t="s">
        <v>129</v>
      </c>
      <c r="G289" s="2" t="s">
        <v>129</v>
      </c>
      <c r="H289" s="1">
        <v>7660</v>
      </c>
      <c r="I289" s="1">
        <v>102150</v>
      </c>
    </row>
  </sheetData>
  <sortState ref="A9:I289">
    <sortCondition ref="C9:C289"/>
    <sortCondition descending="1" ref="I9:I289"/>
    <sortCondition ref="B9:B289"/>
    <sortCondition ref="A9:A28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Total Earnings + CalPERS Sort</vt:lpstr>
      <vt:lpstr>Sworn-Dept-Position Sort</vt:lpstr>
      <vt:lpstr>Total Earnings Sort</vt:lpstr>
      <vt:lpstr>Last Name Sort</vt:lpstr>
      <vt:lpstr>Position Sort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2014-03-11T01:12:15Z</dcterms:created>
  <dcterms:modified xsi:type="dcterms:W3CDTF">2014-03-18T09:14:24Z</dcterms:modified>
</cp:coreProperties>
</file>